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Produc. 2018" sheetId="1" r:id="rId1"/>
  </sheets>
  <definedNames/>
  <calcPr fullCalcOnLoad="1"/>
</workbook>
</file>

<file path=xl/sharedStrings.xml><?xml version="1.0" encoding="utf-8"?>
<sst xmlns="http://schemas.openxmlformats.org/spreadsheetml/2006/main" count="34" uniqueCount="28">
  <si>
    <t>NUM. Y PRODUCTO</t>
  </si>
  <si>
    <t>Estrategia Nacional de Desarrollo a Contribuir</t>
  </si>
  <si>
    <t>BENEFICIARIO</t>
  </si>
  <si>
    <t xml:space="preserve">UNIDAD DE MEDIDA </t>
  </si>
  <si>
    <t>Ejec</t>
  </si>
  <si>
    <t>Obj. Gral.</t>
  </si>
  <si>
    <t>Obj. Esp.</t>
  </si>
  <si>
    <t>2do. Trimestre 
abril-junio</t>
  </si>
  <si>
    <t>3er. Trimestre 
julio-septiembre</t>
  </si>
  <si>
    <t>1er. Trimestre 
enero-marzo</t>
  </si>
  <si>
    <t>4to. Trimestre octubre-diciembre</t>
  </si>
  <si>
    <t xml:space="preserve">Programación Fisica </t>
  </si>
  <si>
    <t>Programación Financiera</t>
  </si>
  <si>
    <t xml:space="preserve">Programa:
</t>
  </si>
  <si>
    <t>2059-Tareas de tierras sembradas</t>
  </si>
  <si>
    <t>2083-Producción de tabaco</t>
  </si>
  <si>
    <t>2084-Preparación de tierras</t>
  </si>
  <si>
    <t>2085-Producción de plántulas</t>
  </si>
  <si>
    <t>2087-Fertilizantes para cosecheros</t>
  </si>
  <si>
    <t>2088-Fungicidas para cosecheros</t>
  </si>
  <si>
    <t>2089-Insecticidas para cosecheros</t>
  </si>
  <si>
    <t>2090-Bactericidas para cosecheros</t>
  </si>
  <si>
    <t>2091-Adherentes para cosecheros</t>
  </si>
  <si>
    <t>2092-Bombas mochilas para cosecheros</t>
  </si>
  <si>
    <t>2094-Construcción y reconstrucción de ranchos</t>
  </si>
  <si>
    <t>Programación Fisica Financiera 2018</t>
  </si>
  <si>
    <t>Presupuesto  Formulado 2018</t>
  </si>
  <si>
    <t>Meta Formulada 2018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</si>
</sst>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RD$&quot;#,##0;\-&quot;RD$&quot;#,##0"/>
    <numFmt numFmtId="173" formatCode="&quot;RD$&quot;#,##0;[Red]\-&quot;RD$&quot;#,##0"/>
    <numFmt numFmtId="174" formatCode="&quot;RD$&quot;#,##0.00;\-&quot;RD$&quot;#,##0.00"/>
    <numFmt numFmtId="175" formatCode="&quot;RD$&quot;#,##0.00;[Red]\-&quot;RD$&quot;#,##0.00"/>
    <numFmt numFmtId="176" formatCode="_-&quot;RD$&quot;* #,##0_-;\-&quot;RD$&quot;* #,##0_-;_-&quot;RD$&quot;* &quot;-&quot;_-;_-@_-"/>
    <numFmt numFmtId="177" formatCode="_-* #,##0_-;\-* #,##0_-;_-* &quot;-&quot;_-;_-@_-"/>
    <numFmt numFmtId="178" formatCode="_-&quot;RD$&quot;* #,##0.00_-;\-&quot;RD$&quot;* #,##0.00_-;_-&quot;RD$&quot;* &quot;-&quot;??_-;_-@_-"/>
    <numFmt numFmtId="179" formatCode="_-* #,##0.00_-;\-* #,##0.00_-;_-* &quot;-&quot;??_-;_-@_-"/>
    <numFmt numFmtId="180" formatCode="#,##0.000"/>
    <numFmt numFmtId="181" formatCode="#,##0.0"/>
  </numFmts>
  <fonts count="40">
    <font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sz val="11"/>
      <color indexed="11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11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 style="thin"/>
      <top>
        <color indexed="63"/>
      </top>
      <bottom style="thin"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 style="thin"/>
      <bottom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9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1" fillId="32" borderId="7" applyNumberFormat="0" applyFont="0" applyAlignment="0" applyProtection="0"/>
    <xf numFmtId="0" fontId="35" fillId="27" borderId="8" applyNumberFormat="0" applyAlignment="0" applyProtection="0"/>
    <xf numFmtId="9" fontId="2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2"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49" fontId="1" fillId="33" borderId="0" xfId="0" applyNumberFormat="1" applyFont="1" applyFill="1" applyBorder="1" applyAlignment="1">
      <alignment horizontal="right"/>
    </xf>
    <xf numFmtId="0" fontId="2" fillId="33" borderId="0" xfId="0" applyFont="1" applyFill="1" applyBorder="1" applyAlignment="1">
      <alignment/>
    </xf>
    <xf numFmtId="0" fontId="21" fillId="0" borderId="10" xfId="0" applyFont="1" applyFill="1" applyBorder="1" applyAlignment="1">
      <alignment vertical="center" wrapText="1"/>
    </xf>
    <xf numFmtId="0" fontId="39" fillId="34" borderId="11" xfId="0" applyFont="1" applyFill="1" applyBorder="1" applyAlignment="1">
      <alignment horizontal="center" vertical="center"/>
    </xf>
    <xf numFmtId="0" fontId="39" fillId="34" borderId="12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right" vertical="center"/>
    </xf>
    <xf numFmtId="0" fontId="21" fillId="0" borderId="10" xfId="0" applyFont="1" applyFill="1" applyBorder="1" applyAlignment="1">
      <alignment vertical="center"/>
    </xf>
    <xf numFmtId="0" fontId="39" fillId="34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/>
    </xf>
    <xf numFmtId="4" fontId="21" fillId="0" borderId="10" xfId="0" applyNumberFormat="1" applyFont="1" applyFill="1" applyBorder="1" applyAlignment="1">
      <alignment vertical="center"/>
    </xf>
    <xf numFmtId="3" fontId="21" fillId="0" borderId="10" xfId="0" applyNumberFormat="1" applyFont="1" applyFill="1" applyBorder="1" applyAlignment="1">
      <alignment vertical="center"/>
    </xf>
    <xf numFmtId="3" fontId="21" fillId="0" borderId="10" xfId="0" applyNumberFormat="1" applyFont="1" applyFill="1" applyBorder="1" applyAlignment="1">
      <alignment horizontal="right" vertical="center"/>
    </xf>
    <xf numFmtId="4" fontId="21" fillId="0" borderId="10" xfId="0" applyNumberFormat="1" applyFont="1" applyFill="1" applyBorder="1" applyAlignment="1">
      <alignment horizontal="right" vertical="center"/>
    </xf>
    <xf numFmtId="179" fontId="1" fillId="0" borderId="0" xfId="42" applyFont="1" applyFill="1" applyBorder="1" applyAlignment="1">
      <alignment/>
    </xf>
    <xf numFmtId="179" fontId="1" fillId="0" borderId="0" xfId="0" applyNumberFormat="1" applyFont="1" applyFill="1" applyBorder="1" applyAlignment="1">
      <alignment/>
    </xf>
    <xf numFmtId="3" fontId="21" fillId="0" borderId="15" xfId="0" applyNumberFormat="1" applyFont="1" applyFill="1" applyBorder="1" applyAlignment="1">
      <alignment vertical="center"/>
    </xf>
    <xf numFmtId="4" fontId="21" fillId="0" borderId="15" xfId="0" applyNumberFormat="1" applyFont="1" applyFill="1" applyBorder="1" applyAlignment="1">
      <alignment vertical="center"/>
    </xf>
    <xf numFmtId="0" fontId="1" fillId="35" borderId="16" xfId="0" applyFont="1" applyFill="1" applyBorder="1" applyAlignment="1">
      <alignment horizontal="center" wrapText="1"/>
    </xf>
    <xf numFmtId="0" fontId="1" fillId="35" borderId="17" xfId="0" applyFont="1" applyFill="1" applyBorder="1" applyAlignment="1">
      <alignment horizontal="center" wrapText="1"/>
    </xf>
    <xf numFmtId="0" fontId="1" fillId="0" borderId="18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2" fillId="34" borderId="19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20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/>
    </xf>
    <xf numFmtId="0" fontId="1" fillId="33" borderId="22" xfId="0" applyFont="1" applyFill="1" applyBorder="1" applyAlignment="1">
      <alignment horizontal="center"/>
    </xf>
    <xf numFmtId="0" fontId="2" fillId="35" borderId="12" xfId="0" applyFont="1" applyFill="1" applyBorder="1" applyAlignment="1">
      <alignment horizontal="center" wrapText="1"/>
    </xf>
    <xf numFmtId="0" fontId="2" fillId="35" borderId="13" xfId="0" applyFont="1" applyFill="1" applyBorder="1" applyAlignment="1">
      <alignment horizontal="center"/>
    </xf>
    <xf numFmtId="0" fontId="2" fillId="35" borderId="12" xfId="0" applyFont="1" applyFill="1" applyBorder="1" applyAlignment="1">
      <alignment horizontal="center" vertical="center" wrapText="1"/>
    </xf>
    <xf numFmtId="0" fontId="2" fillId="35" borderId="13" xfId="0" applyFont="1" applyFill="1" applyBorder="1" applyAlignment="1">
      <alignment horizontal="center" vertical="center"/>
    </xf>
    <xf numFmtId="0" fontId="2" fillId="35" borderId="23" xfId="0" applyFont="1" applyFill="1" applyBorder="1" applyAlignment="1">
      <alignment horizontal="center" wrapText="1"/>
    </xf>
    <xf numFmtId="0" fontId="2" fillId="35" borderId="24" xfId="0" applyFont="1" applyFill="1" applyBorder="1" applyAlignment="1">
      <alignment horizontal="center"/>
    </xf>
    <xf numFmtId="0" fontId="2" fillId="35" borderId="23" xfId="0" applyFont="1" applyFill="1" applyBorder="1" applyAlignment="1">
      <alignment horizontal="center"/>
    </xf>
    <xf numFmtId="0" fontId="3" fillId="35" borderId="25" xfId="0" applyFont="1" applyFill="1" applyBorder="1" applyAlignment="1">
      <alignment horizontal="center" vertical="center"/>
    </xf>
    <xf numFmtId="0" fontId="3" fillId="35" borderId="26" xfId="0" applyFont="1" applyFill="1" applyBorder="1" applyAlignment="1">
      <alignment horizontal="center" vertical="center"/>
    </xf>
    <xf numFmtId="0" fontId="3" fillId="35" borderId="17" xfId="0" applyFont="1" applyFill="1" applyBorder="1" applyAlignment="1">
      <alignment horizontal="center" vertical="center"/>
    </xf>
    <xf numFmtId="0" fontId="3" fillId="36" borderId="12" xfId="0" applyFont="1" applyFill="1" applyBorder="1" applyAlignment="1">
      <alignment horizontal="center" wrapText="1"/>
    </xf>
    <xf numFmtId="0" fontId="3" fillId="36" borderId="26" xfId="0" applyFont="1" applyFill="1" applyBorder="1" applyAlignment="1">
      <alignment horizontal="center" wrapText="1"/>
    </xf>
    <xf numFmtId="0" fontId="3" fillId="36" borderId="17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39" fillId="34" borderId="28" xfId="0" applyFont="1" applyFill="1" applyBorder="1" applyAlignment="1">
      <alignment horizontal="center" vertical="center" wrapText="1"/>
    </xf>
    <xf numFmtId="0" fontId="39" fillId="34" borderId="29" xfId="0" applyFont="1" applyFill="1" applyBorder="1" applyAlignment="1">
      <alignment horizontal="center" vertical="center" wrapText="1"/>
    </xf>
    <xf numFmtId="0" fontId="39" fillId="34" borderId="30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FF"/>
      <rgbColor rgb="00D3D3D3"/>
      <rgbColor rgb="00FFFFFF"/>
      <rgbColor rgb="0000FF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619125</xdr:colOff>
      <xdr:row>13</xdr:row>
      <xdr:rowOff>38100</xdr:rowOff>
    </xdr:from>
    <xdr:to>
      <xdr:col>13</xdr:col>
      <xdr:colOff>895350</xdr:colOff>
      <xdr:row>17</xdr:row>
      <xdr:rowOff>38100</xdr:rowOff>
    </xdr:to>
    <xdr:pic>
      <xdr:nvPicPr>
        <xdr:cNvPr id="1" name="1 Imagen" descr="IMG-20180720-WA0021.png"/>
        <xdr:cNvPicPr preferRelativeResize="1">
          <a:picLocks noChangeAspect="1"/>
        </xdr:cNvPicPr>
      </xdr:nvPicPr>
      <xdr:blipFill>
        <a:blip r:embed="rId1"/>
        <a:srcRect t="25827" r="61274" b="46415"/>
        <a:stretch>
          <a:fillRect/>
        </a:stretch>
      </xdr:blipFill>
      <xdr:spPr>
        <a:xfrm>
          <a:off x="6762750" y="9953625"/>
          <a:ext cx="2009775" cy="2114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"/>
  <sheetViews>
    <sheetView tabSelected="1" zoomScale="85" zoomScaleNormal="85" zoomScalePageLayoutView="50" workbookViewId="0" topLeftCell="A1">
      <selection activeCell="H6" sqref="H6"/>
    </sheetView>
  </sheetViews>
  <sheetFormatPr defaultColWidth="11.00390625" defaultRowHeight="15"/>
  <cols>
    <col min="1" max="1" width="25.28125" style="0" customWidth="1"/>
    <col min="2" max="2" width="17.57421875" style="0" hidden="1" customWidth="1"/>
    <col min="3" max="4" width="0" style="0" hidden="1" customWidth="1"/>
    <col min="5" max="5" width="23.421875" style="0" hidden="1" customWidth="1"/>
    <col min="6" max="6" width="26.00390625" style="0" hidden="1" customWidth="1"/>
    <col min="7" max="7" width="13.8515625" style="0" customWidth="1"/>
    <col min="8" max="8" width="12.00390625" style="0" customWidth="1"/>
    <col min="9" max="9" width="13.7109375" style="0" customWidth="1"/>
    <col min="10" max="10" width="13.140625" style="0" customWidth="1"/>
    <col min="11" max="11" width="14.140625" style="0" customWidth="1"/>
    <col min="12" max="12" width="12.421875" style="0" customWidth="1"/>
    <col min="13" max="13" width="13.57421875" style="0" customWidth="1"/>
    <col min="14" max="16" width="16.57421875" style="0" customWidth="1"/>
  </cols>
  <sheetData>
    <row r="1" spans="1:16" ht="15">
      <c r="A1" s="32"/>
      <c r="B1" s="4"/>
      <c r="C1" s="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5.75" thickBot="1">
      <c r="A2" s="33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45" customHeight="1" thickBot="1">
      <c r="A3" s="44" t="s">
        <v>13</v>
      </c>
      <c r="B3" s="45"/>
      <c r="C3" s="45"/>
      <c r="D3" s="45"/>
      <c r="E3" s="45"/>
      <c r="F3" s="45"/>
      <c r="G3" s="45"/>
      <c r="H3" s="46"/>
      <c r="I3" s="41" t="s">
        <v>25</v>
      </c>
      <c r="J3" s="42"/>
      <c r="K3" s="42"/>
      <c r="L3" s="42"/>
      <c r="M3" s="42"/>
      <c r="N3" s="42"/>
      <c r="O3" s="42"/>
      <c r="P3" s="43"/>
    </row>
    <row r="4" spans="1:16" ht="35.25" customHeight="1" thickBot="1">
      <c r="A4" s="47" t="s">
        <v>0</v>
      </c>
      <c r="B4" s="49" t="s">
        <v>1</v>
      </c>
      <c r="C4" s="50"/>
      <c r="D4" s="51"/>
      <c r="E4" s="26" t="s">
        <v>2</v>
      </c>
      <c r="F4" s="28" t="s">
        <v>3</v>
      </c>
      <c r="G4" s="30" t="s">
        <v>26</v>
      </c>
      <c r="H4" s="28" t="s">
        <v>27</v>
      </c>
      <c r="I4" s="34" t="s">
        <v>9</v>
      </c>
      <c r="J4" s="35"/>
      <c r="K4" s="36" t="s">
        <v>7</v>
      </c>
      <c r="L4" s="37"/>
      <c r="M4" s="38" t="s">
        <v>8</v>
      </c>
      <c r="N4" s="39"/>
      <c r="O4" s="40" t="s">
        <v>10</v>
      </c>
      <c r="P4" s="39"/>
    </row>
    <row r="5" spans="1:16" ht="30.75" thickBot="1">
      <c r="A5" s="48"/>
      <c r="B5" s="11" t="s">
        <v>4</v>
      </c>
      <c r="C5" s="7" t="s">
        <v>5</v>
      </c>
      <c r="D5" s="6" t="s">
        <v>6</v>
      </c>
      <c r="E5" s="27"/>
      <c r="F5" s="29"/>
      <c r="G5" s="31"/>
      <c r="H5" s="29"/>
      <c r="I5" s="21" t="s">
        <v>11</v>
      </c>
      <c r="J5" s="22" t="s">
        <v>12</v>
      </c>
      <c r="K5" s="21" t="s">
        <v>11</v>
      </c>
      <c r="L5" s="22" t="s">
        <v>12</v>
      </c>
      <c r="M5" s="21" t="s">
        <v>11</v>
      </c>
      <c r="N5" s="22" t="s">
        <v>12</v>
      </c>
      <c r="O5" s="21" t="s">
        <v>11</v>
      </c>
      <c r="P5" s="22" t="s">
        <v>12</v>
      </c>
    </row>
    <row r="6" spans="1:16" ht="83.25" customHeight="1">
      <c r="A6" s="5" t="s">
        <v>14</v>
      </c>
      <c r="B6" s="8"/>
      <c r="C6" s="8"/>
      <c r="D6" s="9"/>
      <c r="E6" s="5"/>
      <c r="F6" s="5"/>
      <c r="G6" s="13">
        <v>201029782</v>
      </c>
      <c r="H6" s="13">
        <v>125000</v>
      </c>
      <c r="I6" s="23"/>
      <c r="J6" s="20">
        <f>+G6/4</f>
        <v>50257445.5</v>
      </c>
      <c r="K6" s="24"/>
      <c r="L6" s="20">
        <f>+J6</f>
        <v>50257445.5</v>
      </c>
      <c r="M6" s="20">
        <v>87500</v>
      </c>
      <c r="N6" s="20">
        <f>+L6</f>
        <v>50257445.5</v>
      </c>
      <c r="O6" s="19">
        <v>37500</v>
      </c>
      <c r="P6" s="20">
        <f>+N6</f>
        <v>50257445.5</v>
      </c>
    </row>
    <row r="7" spans="1:16" ht="83.25" customHeight="1">
      <c r="A7" s="5" t="s">
        <v>15</v>
      </c>
      <c r="B7" s="8"/>
      <c r="C7" s="8"/>
      <c r="D7" s="9"/>
      <c r="E7" s="5"/>
      <c r="F7" s="10"/>
      <c r="G7" s="13">
        <v>37250000</v>
      </c>
      <c r="H7" s="13">
        <v>250000</v>
      </c>
      <c r="I7" s="12"/>
      <c r="J7" s="13">
        <f>+G7/4</f>
        <v>9312500</v>
      </c>
      <c r="K7" s="13"/>
      <c r="L7" s="13">
        <f>+J7</f>
        <v>9312500</v>
      </c>
      <c r="M7" s="13">
        <v>175000</v>
      </c>
      <c r="N7" s="13">
        <f>+L7</f>
        <v>9312500</v>
      </c>
      <c r="O7" s="14">
        <v>75000</v>
      </c>
      <c r="P7" s="13">
        <f>+N7</f>
        <v>9312500</v>
      </c>
    </row>
    <row r="8" spans="1:16" ht="83.25" customHeight="1">
      <c r="A8" s="5" t="s">
        <v>16</v>
      </c>
      <c r="B8" s="8"/>
      <c r="C8" s="8"/>
      <c r="D8" s="9"/>
      <c r="E8" s="5"/>
      <c r="F8" s="8"/>
      <c r="G8" s="13">
        <v>7950000</v>
      </c>
      <c r="H8" s="13">
        <v>75000</v>
      </c>
      <c r="I8" s="12"/>
      <c r="J8" s="1"/>
      <c r="K8" s="1"/>
      <c r="L8" s="1"/>
      <c r="M8" s="1"/>
      <c r="N8" s="1"/>
      <c r="O8" s="15">
        <f>+H8</f>
        <v>75000</v>
      </c>
      <c r="P8" s="16">
        <f>+G8</f>
        <v>7950000</v>
      </c>
    </row>
    <row r="9" spans="1:16" ht="83.25" customHeight="1">
      <c r="A9" s="5" t="s">
        <v>17</v>
      </c>
      <c r="B9" s="8"/>
      <c r="C9" s="8"/>
      <c r="D9" s="9"/>
      <c r="E9" s="5"/>
      <c r="F9" s="8"/>
      <c r="G9" s="13">
        <v>3750000</v>
      </c>
      <c r="H9" s="13">
        <v>5000000</v>
      </c>
      <c r="I9" s="12"/>
      <c r="J9" s="1"/>
      <c r="K9" s="1"/>
      <c r="L9" s="1"/>
      <c r="M9" s="1"/>
      <c r="N9" s="1"/>
      <c r="O9" s="15">
        <f aca="true" t="shared" si="0" ref="O9:O16">+H9</f>
        <v>5000000</v>
      </c>
      <c r="P9" s="16">
        <f aca="true" t="shared" si="1" ref="P9:P16">+G9</f>
        <v>3750000</v>
      </c>
    </row>
    <row r="10" spans="1:16" ht="76.5" customHeight="1">
      <c r="A10" s="5" t="s">
        <v>18</v>
      </c>
      <c r="B10" s="1"/>
      <c r="C10" s="1"/>
      <c r="D10" s="1"/>
      <c r="E10" s="1"/>
      <c r="F10" s="1"/>
      <c r="G10" s="13">
        <v>4800000</v>
      </c>
      <c r="H10" s="13">
        <v>3371</v>
      </c>
      <c r="I10" s="12"/>
      <c r="J10" s="1"/>
      <c r="K10" s="1"/>
      <c r="L10" s="1"/>
      <c r="M10" s="1"/>
      <c r="N10" s="1"/>
      <c r="O10" s="15">
        <f t="shared" si="0"/>
        <v>3371</v>
      </c>
      <c r="P10" s="16">
        <f t="shared" si="1"/>
        <v>4800000</v>
      </c>
    </row>
    <row r="11" spans="1:16" ht="76.5" customHeight="1">
      <c r="A11" s="5" t="s">
        <v>19</v>
      </c>
      <c r="B11" s="1"/>
      <c r="C11" s="1"/>
      <c r="D11" s="1"/>
      <c r="E11" s="1"/>
      <c r="F11" s="1"/>
      <c r="G11" s="13">
        <v>7154055</v>
      </c>
      <c r="H11" s="13">
        <v>5330</v>
      </c>
      <c r="I11" s="12"/>
      <c r="J11" s="1"/>
      <c r="K11" s="1"/>
      <c r="L11" s="1"/>
      <c r="M11" s="1"/>
      <c r="N11" s="1"/>
      <c r="O11" s="15">
        <f t="shared" si="0"/>
        <v>5330</v>
      </c>
      <c r="P11" s="16">
        <f t="shared" si="1"/>
        <v>7154055</v>
      </c>
    </row>
    <row r="12" spans="1:18" ht="76.5" customHeight="1">
      <c r="A12" s="5" t="s">
        <v>20</v>
      </c>
      <c r="B12" s="1"/>
      <c r="C12" s="1"/>
      <c r="D12" s="1"/>
      <c r="E12" s="1"/>
      <c r="F12" s="1"/>
      <c r="G12" s="13">
        <v>5390493</v>
      </c>
      <c r="H12" s="13">
        <v>3951</v>
      </c>
      <c r="I12" s="12"/>
      <c r="J12" s="1"/>
      <c r="K12" s="1"/>
      <c r="L12" s="1"/>
      <c r="M12" s="1"/>
      <c r="N12" s="1"/>
      <c r="O12" s="15">
        <f t="shared" si="0"/>
        <v>3951</v>
      </c>
      <c r="P12" s="16">
        <f t="shared" si="1"/>
        <v>5390493</v>
      </c>
      <c r="Q12" s="17"/>
      <c r="R12" s="17"/>
    </row>
    <row r="13" spans="1:18" ht="76.5" customHeight="1">
      <c r="A13" s="5" t="s">
        <v>21</v>
      </c>
      <c r="B13" s="1"/>
      <c r="C13" s="1"/>
      <c r="D13" s="1"/>
      <c r="E13" s="1"/>
      <c r="F13" s="1"/>
      <c r="G13" s="13">
        <v>663615</v>
      </c>
      <c r="H13" s="10">
        <v>474</v>
      </c>
      <c r="I13" s="12"/>
      <c r="J13" s="1"/>
      <c r="K13" s="1"/>
      <c r="L13" s="1"/>
      <c r="M13" s="1"/>
      <c r="N13" s="1"/>
      <c r="O13" s="15">
        <f t="shared" si="0"/>
        <v>474</v>
      </c>
      <c r="P13" s="16">
        <f t="shared" si="1"/>
        <v>663615</v>
      </c>
      <c r="R13" s="18"/>
    </row>
    <row r="14" spans="1:16" ht="76.5" customHeight="1">
      <c r="A14" s="5" t="s">
        <v>22</v>
      </c>
      <c r="B14" s="1"/>
      <c r="C14" s="1"/>
      <c r="D14" s="1"/>
      <c r="E14" s="1"/>
      <c r="F14" s="1"/>
      <c r="G14" s="13">
        <v>791837</v>
      </c>
      <c r="H14" s="13">
        <v>1251</v>
      </c>
      <c r="I14" s="12"/>
      <c r="J14" s="1"/>
      <c r="K14" s="1"/>
      <c r="L14" s="1"/>
      <c r="M14" s="1"/>
      <c r="N14" s="1"/>
      <c r="O14" s="15">
        <f t="shared" si="0"/>
        <v>1251</v>
      </c>
      <c r="P14" s="16">
        <f t="shared" si="1"/>
        <v>791837</v>
      </c>
    </row>
    <row r="15" spans="1:16" ht="30">
      <c r="A15" s="5" t="s">
        <v>23</v>
      </c>
      <c r="B15" s="1"/>
      <c r="C15" s="1"/>
      <c r="D15" s="1"/>
      <c r="E15" s="1"/>
      <c r="F15" s="1"/>
      <c r="G15" s="13">
        <v>625000</v>
      </c>
      <c r="H15" s="10">
        <v>500</v>
      </c>
      <c r="I15" s="1"/>
      <c r="J15" s="1"/>
      <c r="K15" s="1"/>
      <c r="L15" s="1"/>
      <c r="M15" s="1"/>
      <c r="N15" s="1"/>
      <c r="O15" s="15">
        <f t="shared" si="0"/>
        <v>500</v>
      </c>
      <c r="P15" s="16">
        <f t="shared" si="1"/>
        <v>625000</v>
      </c>
    </row>
    <row r="16" spans="1:16" ht="45">
      <c r="A16" s="5" t="s">
        <v>24</v>
      </c>
      <c r="B16" s="1"/>
      <c r="C16" s="1"/>
      <c r="D16" s="1"/>
      <c r="E16" s="1"/>
      <c r="F16" s="1"/>
      <c r="G16" s="13">
        <v>3500000</v>
      </c>
      <c r="H16" s="10">
        <v>233</v>
      </c>
      <c r="I16" s="1"/>
      <c r="J16" s="1"/>
      <c r="K16" s="1"/>
      <c r="L16" s="1"/>
      <c r="M16" s="1"/>
      <c r="N16" s="1"/>
      <c r="O16" s="15">
        <f t="shared" si="0"/>
        <v>233</v>
      </c>
      <c r="P16" s="16">
        <f t="shared" si="1"/>
        <v>3500000</v>
      </c>
    </row>
    <row r="18" spans="1:10" ht="15.75">
      <c r="A18" s="25"/>
      <c r="B18" s="25"/>
      <c r="C18" s="25"/>
      <c r="D18" s="25"/>
      <c r="E18" s="25"/>
      <c r="F18" s="25"/>
      <c r="G18" s="25"/>
      <c r="H18" s="25"/>
      <c r="I18" s="25"/>
      <c r="J18" s="25"/>
    </row>
  </sheetData>
  <sheetProtection/>
  <mergeCells count="13">
    <mergeCell ref="M4:N4"/>
    <mergeCell ref="O4:P4"/>
    <mergeCell ref="I3:P3"/>
    <mergeCell ref="A3:H3"/>
    <mergeCell ref="H4:H5"/>
    <mergeCell ref="A4:A5"/>
    <mergeCell ref="B4:D4"/>
    <mergeCell ref="E4:E5"/>
    <mergeCell ref="F4:F5"/>
    <mergeCell ref="G4:G5"/>
    <mergeCell ref="A1:A2"/>
    <mergeCell ref="I4:J4"/>
    <mergeCell ref="K4:L4"/>
  </mergeCells>
  <printOptions/>
  <pageMargins left="0.7" right="0.7" top="0.75" bottom="0.75" header="0.3" footer="0.3"/>
  <pageSetup horizontalDpi="600" verticalDpi="600" orientation="landscape" paperSize="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Iranna L. Brito T.</dc:creator>
  <cp:keywords/>
  <dc:description/>
  <cp:lastModifiedBy>Alejandro Alba</cp:lastModifiedBy>
  <dcterms:created xsi:type="dcterms:W3CDTF">2017-11-24T14:39:41Z</dcterms:created>
  <dcterms:modified xsi:type="dcterms:W3CDTF">2019-04-23T13:25:51Z</dcterms:modified>
  <cp:category/>
  <cp:version/>
  <cp:contentType/>
  <cp:contentStatus/>
</cp:coreProperties>
</file>