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8.png" ContentType="image/png"/>
  <Override PartName="/xl/media/image16.jpeg" ContentType="image/jpeg"/>
  <Override PartName="/xl/media/image20.png" ContentType="image/png"/>
  <Override PartName="/xl/media/image17.jpeg" ContentType="image/jpeg"/>
  <Override PartName="/xl/media/image19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2"/>
  </bookViews>
  <sheets>
    <sheet name="Hoja1" sheetId="1" state="visible" r:id="rId2"/>
    <sheet name="ENCABEZADO" sheetId="2" state="visible" r:id="rId3"/>
    <sheet name="Recapitulación Nomina" sheetId="3" state="visible" r:id="rId4"/>
  </sheets>
  <definedNames>
    <definedName function="false" hidden="false" localSheetId="2" name="_xlnm.Print_Area" vbProcedure="false">'Recapitulación Nomina'!$B$1:$E$18</definedName>
    <definedName function="false" hidden="false" localSheetId="2" name="_xlnm.Print_Area" vbProcedure="false">'Recapitulación Nomina'!$B$1:$E$18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<sst xmlns="http://schemas.openxmlformats.org/spreadsheetml/2006/main" count="3457" uniqueCount="1292">
  <si>
    <t xml:space="preserve">NOMINA DE SEPTIEMBRE 2017</t>
  </si>
  <si>
    <t xml:space="preserve">JUNIO</t>
  </si>
  <si>
    <t xml:space="preserve">Reng. No. </t>
  </si>
  <si>
    <t xml:space="preserve">Nombre</t>
  </si>
  <si>
    <t xml:space="preserve">S.Bruto (RD$)</t>
  </si>
  <si>
    <t xml:space="preserve">IS/R              (Ley 11-92)     (1*)</t>
  </si>
  <si>
    <t xml:space="preserve">Seguro Sávica</t>
  </si>
  <si>
    <t xml:space="preserve">Seguridad Social (LEY 87-01)</t>
  </si>
  <si>
    <t xml:space="preserve">Total Retenciones y Aportes</t>
  </si>
  <si>
    <t xml:space="preserve">S.Neto (RD$)</t>
  </si>
  <si>
    <t xml:space="preserve">Sub-Cuenta No.</t>
  </si>
  <si>
    <t xml:space="preserve">Funcion </t>
  </si>
  <si>
    <t xml:space="preserve">Estatus</t>
  </si>
  <si>
    <t xml:space="preserve">Seguro de Pensión (9.97%)</t>
  </si>
  <si>
    <t xml:space="preserve">Riesgos Laborales (1.10%) (2*)</t>
  </si>
  <si>
    <t xml:space="preserve">Seguro de Salud (10.53%)    (3*)</t>
  </si>
  <si>
    <t xml:space="preserve">Registro Dependientes Adicionales Y OTROS DESCUENTOS (4*)</t>
  </si>
  <si>
    <t xml:space="preserve">Subtotal TSS</t>
  </si>
  <si>
    <t xml:space="preserve">Deducción Empleado</t>
  </si>
  <si>
    <t xml:space="preserve">Aportes Patronal</t>
  </si>
  <si>
    <t xml:space="preserve">Departamento</t>
  </si>
  <si>
    <t xml:space="preserve">Empleado (2.87%)</t>
  </si>
  <si>
    <t xml:space="preserve">Patronal (7.10%)</t>
  </si>
  <si>
    <t xml:space="preserve">Empleado (3.04%)</t>
  </si>
  <si>
    <t xml:space="preserve">Patronal (7.09%)</t>
  </si>
  <si>
    <t xml:space="preserve">Dirección Ejecutiva</t>
  </si>
  <si>
    <t xml:space="preserve">FELIX ANTONIO HENRIQUEZ JIMENEZ</t>
  </si>
  <si>
    <t xml:space="preserve">DIRECCION EJECUTIVA</t>
  </si>
  <si>
    <t xml:space="preserve">SUB-DIRECTOR</t>
  </si>
  <si>
    <t xml:space="preserve">Libre Nombramiento y Remoción </t>
  </si>
  <si>
    <t xml:space="preserve">INGRID DE JESUS POLANCO</t>
  </si>
  <si>
    <t xml:space="preserve">PROTOCOLO</t>
  </si>
  <si>
    <t xml:space="preserve">COORDINADOR DE PROTOCOLO</t>
  </si>
  <si>
    <t xml:space="preserve">Carrera Administrativa </t>
  </si>
  <si>
    <t xml:space="preserve">FELICIA ANTONIA DURAN RODRIGUEZ</t>
  </si>
  <si>
    <t xml:space="preserve">SECCION DE SERVICIOS SOCIALES</t>
  </si>
  <si>
    <t xml:space="preserve">ENC. DE SEC. SERVICIOS SOCIALE</t>
  </si>
  <si>
    <t xml:space="preserve">KILVIO ANDRES HERNANDEZ JIMENEZ</t>
  </si>
  <si>
    <t xml:space="preserve">AUDITORIA INTERNA</t>
  </si>
  <si>
    <t xml:space="preserve">AUXI.AUDITORIA INTERNA</t>
  </si>
  <si>
    <t xml:space="preserve">Estatuto Simplificado</t>
  </si>
  <si>
    <t xml:space="preserve">FELIX FILIBERTO CRUZ PERALTA</t>
  </si>
  <si>
    <t xml:space="preserve">RELACIONES PUBLICAS</t>
  </si>
  <si>
    <t xml:space="preserve">FOTOGRAFO DE RELACIONES P</t>
  </si>
  <si>
    <t xml:space="preserve">GASPAR ANTONIO POLANCO CORNIEL</t>
  </si>
  <si>
    <t xml:space="preserve">ASESOR DIRECC.EJECUTIVA</t>
  </si>
  <si>
    <t xml:space="preserve">Fijo</t>
  </si>
  <si>
    <t xml:space="preserve">RAFAEL MELO MELO</t>
  </si>
  <si>
    <t xml:space="preserve">CONTADOR</t>
  </si>
  <si>
    <t xml:space="preserve">JESUS MARIA GOMEZ MORETA</t>
  </si>
  <si>
    <t xml:space="preserve">DEPARTAMENTO DE RECURSOS HUMANOS</t>
  </si>
  <si>
    <t xml:space="preserve">ANALISTA DE REC. HUMANOS</t>
  </si>
  <si>
    <t xml:space="preserve">JOSE ALEJANDRO PARRA ALMONTE</t>
  </si>
  <si>
    <t xml:space="preserve">SUB-DIRECTOR.EJECUTIVO</t>
  </si>
  <si>
    <t xml:space="preserve">JORGE LUIS HERNANDEZ HELENA</t>
  </si>
  <si>
    <t xml:space="preserve">ANTI-FALSIFICA Y ANTI-PIRATERIA</t>
  </si>
  <si>
    <t xml:space="preserve">INSPECTOR DEL DEPTO DE AN</t>
  </si>
  <si>
    <t xml:space="preserve">Confianza</t>
  </si>
  <si>
    <t xml:space="preserve">FAUSTO NUÑEZ GARCIA</t>
  </si>
  <si>
    <t xml:space="preserve">AYUDANTE DE CAMAROGRAFO</t>
  </si>
  <si>
    <t xml:space="preserve">CAROLINA CEBALLOS JIMENEZ</t>
  </si>
  <si>
    <t xml:space="preserve">CONSULTORIA JURIDICA</t>
  </si>
  <si>
    <t xml:space="preserve">AUXI. CONSULTOR JURIDICO</t>
  </si>
  <si>
    <t xml:space="preserve">YANIEL SANTIAGO FELIPE MUÑOZ</t>
  </si>
  <si>
    <t xml:space="preserve">AUXI.GERENCIA REC. HUM</t>
  </si>
  <si>
    <t xml:space="preserve">JOSE GUILLERMO LOPEZ TAVERAS</t>
  </si>
  <si>
    <t xml:space="preserve">SUBDIRECTOR COMERCIAL</t>
  </si>
  <si>
    <t xml:space="preserve">RUBEN DARIO CABRERA MATA</t>
  </si>
  <si>
    <t xml:space="preserve">ABOGADO</t>
  </si>
  <si>
    <t xml:space="preserve">MIGUEL ANTONIO BATISTA MENDOZA</t>
  </si>
  <si>
    <t xml:space="preserve">CARLOS LEONARDO NOUEL HERNANDEZ</t>
  </si>
  <si>
    <t xml:space="preserve">VIOLETA DEL CARMEN POLANCO JIMENEZ</t>
  </si>
  <si>
    <t xml:space="preserve">JUAN BAUTISTA SANTOS FERNANDEZ</t>
  </si>
  <si>
    <t xml:space="preserve">JUAN CARLOS FONDEUR DIAZ</t>
  </si>
  <si>
    <t xml:space="preserve">DIVULGACION TECNICA</t>
  </si>
  <si>
    <t xml:space="preserve">DISEÑADOR GRAFICO</t>
  </si>
  <si>
    <t xml:space="preserve">JUAN PABLO QUEZADA</t>
  </si>
  <si>
    <t xml:space="preserve">AUDITOR II</t>
  </si>
  <si>
    <t xml:space="preserve">JULIA GRISELDA OVALLES ROSARIO</t>
  </si>
  <si>
    <t xml:space="preserve">TECNG.DE LA INFORMACION</t>
  </si>
  <si>
    <t xml:space="preserve">SOPORTE INFORMATICO</t>
  </si>
  <si>
    <t xml:space="preserve">ANTIGUA BATISTA RAMIREZ</t>
  </si>
  <si>
    <t xml:space="preserve">OFIC D ACCESO A LA INFORM</t>
  </si>
  <si>
    <t xml:space="preserve">AUX D L OFIC DE ACCES INF</t>
  </si>
  <si>
    <t xml:space="preserve">KANTY ISABEL DE LA ROSA GARCIA</t>
  </si>
  <si>
    <t xml:space="preserve">PLANIFICACION Y ESTADISTICA</t>
  </si>
  <si>
    <t xml:space="preserve">AUX. DPTO.PLAN.Y EST.</t>
  </si>
  <si>
    <t xml:space="preserve">JUAN FRANCISCO CARABALLO NUÑEZ</t>
  </si>
  <si>
    <t xml:space="preserve">DIRECTOR EJECUTIVO</t>
  </si>
  <si>
    <t xml:space="preserve">RAMON REGALADO PERDOMO</t>
  </si>
  <si>
    <t xml:space="preserve">DEPARTAMENTO ADMINISTRATIVO</t>
  </si>
  <si>
    <t xml:space="preserve">ENC. DEPARTAMENTO ADMINISTRATI</t>
  </si>
  <si>
    <t xml:space="preserve">ELIGIO BIENVENIDO ARIAS DOMINGUEZ</t>
  </si>
  <si>
    <t xml:space="preserve">ENC. DE PROYECTOS ESPECIALES</t>
  </si>
  <si>
    <t xml:space="preserve">CARLOS RAUL JIMENEZ RUIZ</t>
  </si>
  <si>
    <t xml:space="preserve">CONSULTOR JURIDICO</t>
  </si>
  <si>
    <t xml:space="preserve">JOSE JIMENEZ ALVARADO</t>
  </si>
  <si>
    <t xml:space="preserve">AUDITOR INTERNO</t>
  </si>
  <si>
    <t xml:space="preserve">BERENICE ARISLEYDA BATISTA SANCHEZ</t>
  </si>
  <si>
    <t xml:space="preserve">NOMINA</t>
  </si>
  <si>
    <t xml:space="preserve">ENC. NOMINA</t>
  </si>
  <si>
    <t xml:space="preserve">JUAN JOSE SALVADOR PEREZ MIRANDA</t>
  </si>
  <si>
    <t xml:space="preserve">SUBDIRECTOR AGRICOLA</t>
  </si>
  <si>
    <t xml:space="preserve">ANDRES LUIS CRUZ PEÑA</t>
  </si>
  <si>
    <t xml:space="preserve">ENC.GRAL.INVT.Y EJEC.OPER</t>
  </si>
  <si>
    <t xml:space="preserve">ANA YLMA FERMIN COLLADO</t>
  </si>
  <si>
    <t xml:space="preserve">SUB-DIR.EJECUTIVA</t>
  </si>
  <si>
    <t xml:space="preserve">SECRET. EJECUTIVA</t>
  </si>
  <si>
    <t xml:space="preserve">MELINA ALTAGRACIA MEDINA GUZMAN</t>
  </si>
  <si>
    <t xml:space="preserve">SUB-CONSULTOR JURIDICO</t>
  </si>
  <si>
    <t xml:space="preserve">CANDIDO COLLADO VARGAS</t>
  </si>
  <si>
    <t xml:space="preserve">INSPECTOR</t>
  </si>
  <si>
    <t xml:space="preserve">DEYANIRA MILAGROS VARGAS RODRIGUEZ</t>
  </si>
  <si>
    <t xml:space="preserve">SUB-ENC. TECNOLOGIA INF.</t>
  </si>
  <si>
    <t xml:space="preserve">LUIS JOSE ROJAS OZORIA</t>
  </si>
  <si>
    <t xml:space="preserve">LEDIS JAVIER MORA MARTE</t>
  </si>
  <si>
    <t xml:space="preserve">YASMINA DEL MILAGRO MENCIA ESTEVEZ</t>
  </si>
  <si>
    <t xml:space="preserve">RECEPC ANTEDESP D DIRECT</t>
  </si>
  <si>
    <t xml:space="preserve">JUAN YSIDRO MOLINA</t>
  </si>
  <si>
    <t xml:space="preserve">LUIS AMADO PEREZ</t>
  </si>
  <si>
    <t xml:space="preserve">ELERXIDA GUILLERMINA ESTEVEZ</t>
  </si>
  <si>
    <t xml:space="preserve">AUXILIAR DE PROTOCOLO</t>
  </si>
  <si>
    <t xml:space="preserve">SANTA ALTAGRACIA ROSADO DIAZ</t>
  </si>
  <si>
    <t xml:space="preserve">AGRIMENSOR</t>
  </si>
  <si>
    <t xml:space="preserve">MIGUEL ANGEL VARGAS MARTINEZ</t>
  </si>
  <si>
    <t xml:space="preserve">ANTI-FALSICACION</t>
  </si>
  <si>
    <t xml:space="preserve">ASIST. LEGAL DE ANTI-FALSIFICA</t>
  </si>
  <si>
    <t xml:space="preserve">EVA CECILIA ALMONTE BATISTA</t>
  </si>
  <si>
    <t xml:space="preserve">ASIST.I GERT DE REC HUM</t>
  </si>
  <si>
    <t xml:space="preserve">FRANCISCO ANTONIO DE LOS SANTOS</t>
  </si>
  <si>
    <t xml:space="preserve">PLANIFICACION Y DESARROLLO</t>
  </si>
  <si>
    <t xml:space="preserve">ENC. SECC. FORM. MON. Y EVAL.</t>
  </si>
  <si>
    <t xml:space="preserve">RAFAEL VIRGILIO PEREZ ROSARIO</t>
  </si>
  <si>
    <t xml:space="preserve">ENC. DE ACCESO A LA INFORMACIO</t>
  </si>
  <si>
    <t xml:space="preserve">MANUEL DE JESUS ZAYAS PERALTA</t>
  </si>
  <si>
    <t xml:space="preserve">ASIST.RELACIONES PUBLICAS</t>
  </si>
  <si>
    <t xml:space="preserve">MARIA ALTAGRACIA SOSA MARTINEZ</t>
  </si>
  <si>
    <t xml:space="preserve">SECRETARIA</t>
  </si>
  <si>
    <t xml:space="preserve">JEURY JOSE CARRASCO ACEVEDO</t>
  </si>
  <si>
    <t xml:space="preserve">SECCION DE MANTENIMIENTO Y REPARACIONES</t>
  </si>
  <si>
    <t xml:space="preserve">CARPINTERO</t>
  </si>
  <si>
    <t xml:space="preserve">ALEJANDRO MANUEL ALBA ABREU</t>
  </si>
  <si>
    <t xml:space="preserve">DIVISION TECNOLOGIA DE INFORMACION</t>
  </si>
  <si>
    <t xml:space="preserve">ENC. DIVISION TECN. INF.</t>
  </si>
  <si>
    <t xml:space="preserve">MARIEL NOEMI PEÑA DOMINGUEZ</t>
  </si>
  <si>
    <t xml:space="preserve">SECCION PROTOCOLO</t>
  </si>
  <si>
    <t xml:space="preserve">ENC. DE PROTOCOLO</t>
  </si>
  <si>
    <t xml:space="preserve">NELSON ANTONIO DURAN CAMILO</t>
  </si>
  <si>
    <t xml:space="preserve">ENC. PLANIFICACION Y DESARROLL</t>
  </si>
  <si>
    <t xml:space="preserve">FANNY CRISTINA FIGUEROA MUÑOZ</t>
  </si>
  <si>
    <t xml:space="preserve">DEPARTAMENTO FIINANCIERO</t>
  </si>
  <si>
    <t xml:space="preserve">ENC. DEPARTAMENTO FINANCIERO</t>
  </si>
  <si>
    <t xml:space="preserve">JOSE NICOLAS ARROYO RAMOS</t>
  </si>
  <si>
    <t xml:space="preserve">DEPARTAMENTO DE COMUNICACIONES</t>
  </si>
  <si>
    <t xml:space="preserve">ENC. DEP. DE COMUNICACIONES</t>
  </si>
  <si>
    <t xml:space="preserve">VICTOR ANTONIO TAVAREZ</t>
  </si>
  <si>
    <t xml:space="preserve">DIRECCION AGRICOLA</t>
  </si>
  <si>
    <t xml:space="preserve">OBRERO</t>
  </si>
  <si>
    <t xml:space="preserve">ERNESTINA SANCHEZ RAMOS</t>
  </si>
  <si>
    <t xml:space="preserve">SECCION MAYORDOMIA</t>
  </si>
  <si>
    <t xml:space="preserve">CONSERJE</t>
  </si>
  <si>
    <t xml:space="preserve">MILEDY ALTAGRACIA ESPINAL GUTIERREZ</t>
  </si>
  <si>
    <t xml:space="preserve">AYUD.ENC.DE PROTOCOLO</t>
  </si>
  <si>
    <t xml:space="preserve">ROSA ANGELA ROSADO URIBE</t>
  </si>
  <si>
    <t xml:space="preserve">ENC. DEP. RECURSOS HUMANOS</t>
  </si>
  <si>
    <t xml:space="preserve">SULY PRIMAVERA MELENDEZ MERCEDES</t>
  </si>
  <si>
    <t xml:space="preserve">EMILIO MICHEL ROSARIO</t>
  </si>
  <si>
    <t xml:space="preserve">AUX. ADMINISTRATIVA</t>
  </si>
  <si>
    <t xml:space="preserve">PEDRO FLETE SANCHEZ</t>
  </si>
  <si>
    <t xml:space="preserve">SUPERVISOR</t>
  </si>
  <si>
    <t xml:space="preserve">FLORENCIO ILIDIO PEREZ CARVAJAL</t>
  </si>
  <si>
    <t xml:space="preserve">TECN. DE AREA DE FITOMEJO</t>
  </si>
  <si>
    <t xml:space="preserve">FERNANDO ALMANZAR SANTOS</t>
  </si>
  <si>
    <t xml:space="preserve">DIVISION DE EXTENSION</t>
  </si>
  <si>
    <t xml:space="preserve">AYUDANTE AGRONOMO</t>
  </si>
  <si>
    <t xml:space="preserve">MARIA LUISA AMPARO ESTEVEZ</t>
  </si>
  <si>
    <t xml:space="preserve">PERIODISTA</t>
  </si>
  <si>
    <t xml:space="preserve">MIGUEL ANGEL LOPEZ MIRELES</t>
  </si>
  <si>
    <t xml:space="preserve">MENSAJERA</t>
  </si>
  <si>
    <t xml:space="preserve">FRANKLYN VERAS CARELA</t>
  </si>
  <si>
    <t xml:space="preserve">CHOFER</t>
  </si>
  <si>
    <t xml:space="preserve">LUIS ALBERTO RODRIGUEZ FERNANDEZ</t>
  </si>
  <si>
    <t xml:space="preserve">DIVISION DE ANTI-FALCIFICACION</t>
  </si>
  <si>
    <t xml:space="preserve">JOSE MANUEL RIVAS URBAEZ</t>
  </si>
  <si>
    <t xml:space="preserve">MARTIN FLORENTINO LIMA</t>
  </si>
  <si>
    <t xml:space="preserve">ASIST.ANTI-FALSIFICACION</t>
  </si>
  <si>
    <t xml:space="preserve">MINERVA MARTINEZ PICHARDO</t>
  </si>
  <si>
    <t xml:space="preserve">ANTONIO ALVAREZ VARGAS</t>
  </si>
  <si>
    <t xml:space="preserve">DOMINGO CONFESOR LAJARA BATISTA</t>
  </si>
  <si>
    <t xml:space="preserve">JESUS RAMON GARCIA BENCOSME</t>
  </si>
  <si>
    <t xml:space="preserve">MILCIADES GARCIA TAVAREZ</t>
  </si>
  <si>
    <t xml:space="preserve">ORDANIA CERDEILETTE THOMAS GARCIA</t>
  </si>
  <si>
    <t xml:space="preserve">AST DELENC.DEL EQ.INS.Y O</t>
  </si>
  <si>
    <t xml:space="preserve">ROBERT ANTONIO JIMENEZ ROSARIO</t>
  </si>
  <si>
    <t xml:space="preserve">AUXI.RELACIONES PUBLICAS</t>
  </si>
  <si>
    <t xml:space="preserve">VICTORIA CARIDAD ALVAREZ MENDOZA</t>
  </si>
  <si>
    <t xml:space="preserve">MAYORDOMIA</t>
  </si>
  <si>
    <t xml:space="preserve">JOSE EMILIO RAPOSO MATOS</t>
  </si>
  <si>
    <t xml:space="preserve">AUDITOR I</t>
  </si>
  <si>
    <t xml:space="preserve">PEDRO ANTONIO CASTILLO RODRIGUEZ</t>
  </si>
  <si>
    <t xml:space="preserve">ANGEL BIENVENIDO DE OLEO PEREZ</t>
  </si>
  <si>
    <t xml:space="preserve">COORDINADOR INTERINSTITUCIONAL</t>
  </si>
  <si>
    <t xml:space="preserve">JOSE ROBERTO RAMOS JIMENEZ</t>
  </si>
  <si>
    <t xml:space="preserve">ASIST DIRECTOR EJECUTIVO</t>
  </si>
  <si>
    <t xml:space="preserve">CARMEN JOSEFINA VIRGIL SABES</t>
  </si>
  <si>
    <t xml:space="preserve">SECRET DE LA DIREC EJEC.</t>
  </si>
  <si>
    <t xml:space="preserve">MERI DEL CARMEN PERALTA DIAZ</t>
  </si>
  <si>
    <t xml:space="preserve">AUX. ASIST.GEREN.REC.HU</t>
  </si>
  <si>
    <t xml:space="preserve">YOLAINA PEÑA MORALES</t>
  </si>
  <si>
    <t xml:space="preserve">PORFIRIO ARIAS</t>
  </si>
  <si>
    <t xml:space="preserve">TECN.ADSCRITO DPTO.AUDITO</t>
  </si>
  <si>
    <t xml:space="preserve">RAFAEL ALBERTO TAVERAS ALEJO</t>
  </si>
  <si>
    <t xml:space="preserve">ASESOR PLANIF Y ESTADIST</t>
  </si>
  <si>
    <t xml:space="preserve">AMIRYS JAQUELIN GUZMAN PERALTA</t>
  </si>
  <si>
    <t xml:space="preserve">MENSAJERO INTERNO</t>
  </si>
  <si>
    <t xml:space="preserve">JOSE MISAEL DE LA CRUZ ABREU</t>
  </si>
  <si>
    <t xml:space="preserve">AUXILIAR</t>
  </si>
  <si>
    <t xml:space="preserve">NICOLE BOTELLO</t>
  </si>
  <si>
    <t xml:space="preserve">REYNA MARGARITA COLON</t>
  </si>
  <si>
    <t xml:space="preserve">ASIST. DE PROT CORRD.CECA</t>
  </si>
  <si>
    <t xml:space="preserve">ROBLEDO ALFONSO DEL ROSARIO RODRIGUE</t>
  </si>
  <si>
    <t xml:space="preserve">ROSA ALEIDA BETANCES</t>
  </si>
  <si>
    <t xml:space="preserve">ROSELIS DEL CARMEN OVALLE RAMOS</t>
  </si>
  <si>
    <t xml:space="preserve">TORIBIO FAMILIA MERAN</t>
  </si>
  <si>
    <t xml:space="preserve">ENC SEG AS LEG DEP ANTIF</t>
  </si>
  <si>
    <t xml:space="preserve">VALERIO ANTONIO TINEO SANTANA</t>
  </si>
  <si>
    <t xml:space="preserve">SECCION DE DIVULGACION TECNICA</t>
  </si>
  <si>
    <t xml:space="preserve">ENC. SECCION DE DIVULGACION TE</t>
  </si>
  <si>
    <t xml:space="preserve">VICTOR ALTAGRACIA TORIBIO</t>
  </si>
  <si>
    <t xml:space="preserve">ASIST.CONSULTOR JURIDICO</t>
  </si>
  <si>
    <t xml:space="preserve">BIRNA ORISET FIGUEROA DE TAVAREZ</t>
  </si>
  <si>
    <t xml:space="preserve">PARALEGAL</t>
  </si>
  <si>
    <t xml:space="preserve">YMNA ELIZABETH CRUZ MADERA</t>
  </si>
  <si>
    <t xml:space="preserve">JUSTINO ANDRES SILVERIO BOITEL</t>
  </si>
  <si>
    <t xml:space="preserve">FREDIBERTO EVANGELISTA LOPEZ</t>
  </si>
  <si>
    <t xml:space="preserve">BRIGIDA GARCIA MINAYA</t>
  </si>
  <si>
    <t xml:space="preserve">ANA MARIA REINOSO</t>
  </si>
  <si>
    <t xml:space="preserve">PROGM.PARA RANCHOS</t>
  </si>
  <si>
    <t xml:space="preserve">JOSE DURAN LOPEZ</t>
  </si>
  <si>
    <t xml:space="preserve">CAMILO ANT AURELIO LEON TAVARES</t>
  </si>
  <si>
    <t xml:space="preserve">ENC.DEL EQ. DE INSP.Y OPE</t>
  </si>
  <si>
    <t xml:space="preserve">JUAN ALEJO RIVAS MONCION</t>
  </si>
  <si>
    <t xml:space="preserve">CARMEN YUDELKY REYES DE PERALTA</t>
  </si>
  <si>
    <t xml:space="preserve">AUXILIAR ADMINISTRATIVO I</t>
  </si>
  <si>
    <t xml:space="preserve">ANA JOSEFINA JAQUEZ</t>
  </si>
  <si>
    <t xml:space="preserve">MARIA ROSA ALTAGRACIA CALDERON</t>
  </si>
  <si>
    <t xml:space="preserve">MANUEL RAMON RAMOS REYES</t>
  </si>
  <si>
    <t xml:space="preserve">LUIS MANUEL JIMENEZ CALDERON</t>
  </si>
  <si>
    <t xml:space="preserve">MARTIRES TEODULIO JORGE FERREIRA</t>
  </si>
  <si>
    <t xml:space="preserve">MARIA JACQUELIN HERNANDEZ CASTILLO</t>
  </si>
  <si>
    <t xml:space="preserve">SERV. SOC</t>
  </si>
  <si>
    <t xml:space="preserve">PREST.DE SERV.ZT.VIL.GONZ</t>
  </si>
  <si>
    <t xml:space="preserve">JUAN EVANGELISTA CABRERA</t>
  </si>
  <si>
    <t xml:space="preserve">PREST. DE SERV ZT LICEY</t>
  </si>
  <si>
    <t xml:space="preserve">GLENNY ESTRELLA DURAN</t>
  </si>
  <si>
    <t xml:space="preserve">RAMON ANTONIO PEREZ BRITO</t>
  </si>
  <si>
    <t xml:space="preserve">DPTO ADMINISTRATVIO</t>
  </si>
  <si>
    <t xml:space="preserve">AUXLIAR ADMINISTRATIVA</t>
  </si>
  <si>
    <t xml:space="preserve">FIJO</t>
  </si>
  <si>
    <t xml:space="preserve">TORIBIO RODRIGEZ ALVAREZ</t>
  </si>
  <si>
    <t xml:space="preserve">DEPTO ADMINISTRATIVO</t>
  </si>
  <si>
    <t xml:space="preserve">Dirección Administrativa Financiera</t>
  </si>
  <si>
    <t xml:space="preserve">ANGELA ALTAGRACIA TURVIDES CEPIN</t>
  </si>
  <si>
    <t xml:space="preserve">SEC. DE LA GER. FINANCIERA</t>
  </si>
  <si>
    <t xml:space="preserve">ANYOLINA ALTAGRACIA SUED PAULINO</t>
  </si>
  <si>
    <t xml:space="preserve">MECANICA</t>
  </si>
  <si>
    <t xml:space="preserve">SEC.DEL DPTO. DE MECANICA</t>
  </si>
  <si>
    <t xml:space="preserve">ARELIS ANTONIA RODRIGUEZ VICIOSO</t>
  </si>
  <si>
    <t xml:space="preserve">ARGENTINO APOLINAR ORTIZ</t>
  </si>
  <si>
    <t xml:space="preserve">MANTENIMIENTO</t>
  </si>
  <si>
    <t xml:space="preserve">BIENVENIDA JOSEFINA CRUZ</t>
  </si>
  <si>
    <t xml:space="preserve">BRIGIDA MIGUELINA FERMIN DIAZ</t>
  </si>
  <si>
    <t xml:space="preserve">CONTABILIDAD</t>
  </si>
  <si>
    <t xml:space="preserve">SEC. DEL DPTO. CONTABILID</t>
  </si>
  <si>
    <t xml:space="preserve">CAMILO TAVAREZ</t>
  </si>
  <si>
    <t xml:space="preserve">SEGURIDAD</t>
  </si>
  <si>
    <t xml:space="preserve">SERENO INTERDIARIO</t>
  </si>
  <si>
    <t xml:space="preserve">CASILDA RHUDILERXI VENTURA LUNAf</t>
  </si>
  <si>
    <t xml:space="preserve">COMPRAS</t>
  </si>
  <si>
    <t xml:space="preserve">TECNICO EN COMPRAS</t>
  </si>
  <si>
    <t xml:space="preserve">CIRILO ANTONIO LUNA</t>
  </si>
  <si>
    <t xml:space="preserve">PORTERO INTERNO</t>
  </si>
  <si>
    <t xml:space="preserve">DANIEL UBALDO SANTOS JUSTO</t>
  </si>
  <si>
    <t xml:space="preserve">ALMACEN Y EMPAQUE</t>
  </si>
  <si>
    <t xml:space="preserve">ENC. INVENTARIO</t>
  </si>
  <si>
    <t xml:space="preserve">DAYSI ANTONIA TORIBIO BADIA</t>
  </si>
  <si>
    <t xml:space="preserve">ELVIN FRANCISCO GUILLEN GARCIA</t>
  </si>
  <si>
    <t xml:space="preserve">AUXI.GERENCIA ADMINISTRATIVO</t>
  </si>
  <si>
    <t xml:space="preserve">FRANCISCO ANTONIO ALVAREZ MEJIA</t>
  </si>
  <si>
    <t xml:space="preserve">FRANCISCO ANTONIO GARCIA</t>
  </si>
  <si>
    <t xml:space="preserve">HECTOR RAFAEL ALMONTE</t>
  </si>
  <si>
    <t xml:space="preserve">ASIST.MANTENIMIENTO Y CON</t>
  </si>
  <si>
    <t xml:space="preserve">IRALDA MERCEDES BEATO VERAS</t>
  </si>
  <si>
    <t xml:space="preserve">AUXI.CONTABILIDAD</t>
  </si>
  <si>
    <t xml:space="preserve">YSIDRO NELSON MORAN</t>
  </si>
  <si>
    <t xml:space="preserve">JARDINERIA</t>
  </si>
  <si>
    <t xml:space="preserve">OBRERO DE JARDINERIA</t>
  </si>
  <si>
    <t xml:space="preserve">JOSE ALBERTO REYES</t>
  </si>
  <si>
    <t xml:space="preserve">VIGILANTE</t>
  </si>
  <si>
    <t xml:space="preserve">JOSE APOLINAR CARDENAS</t>
  </si>
  <si>
    <t xml:space="preserve">AUXI.SEGURIDAD</t>
  </si>
  <si>
    <t xml:space="preserve">JOSE RAFAEL REYES</t>
  </si>
  <si>
    <t xml:space="preserve">JARDINERO</t>
  </si>
  <si>
    <t xml:space="preserve">JOSELYN SALCEDO</t>
  </si>
  <si>
    <t xml:space="preserve">JUAN EMILIO MARTE VASQUEZ</t>
  </si>
  <si>
    <t xml:space="preserve">AYUD. DE ELECTRICIDAD</t>
  </si>
  <si>
    <t xml:space="preserve">JUAN FRANCISCO MOSQUEA</t>
  </si>
  <si>
    <t xml:space="preserve">AUX. DE MANT. DE VEH. EQU</t>
  </si>
  <si>
    <t xml:space="preserve">JUAN FRANCISCO ZAPATA GRULLON</t>
  </si>
  <si>
    <t xml:space="preserve">TRANSPORTACION</t>
  </si>
  <si>
    <t xml:space="preserve">CHOFER DE LA GERENCIA ADM</t>
  </si>
  <si>
    <t xml:space="preserve">JULIO RODRIGUEZ</t>
  </si>
  <si>
    <t xml:space="preserve">SERENO</t>
  </si>
  <si>
    <t xml:space="preserve">JULIO RAFAEL BETANCOURT GARCIA</t>
  </si>
  <si>
    <t xml:space="preserve">VIG. ALM. CARBONELL</t>
  </si>
  <si>
    <t xml:space="preserve">KELVIS FRANK MARTE CIRIACO</t>
  </si>
  <si>
    <t xml:space="preserve">ARCHIVO Y CORRESP.</t>
  </si>
  <si>
    <t xml:space="preserve">ENC. ARCH. Y CORRESP.</t>
  </si>
  <si>
    <t xml:space="preserve">LENY ALEJANDRINA MARTINEZ GOMEZ</t>
  </si>
  <si>
    <t xml:space="preserve">LUIS ALBERTO ANTONIO CRUZ BELLIARD</t>
  </si>
  <si>
    <t xml:space="preserve">CHOFER DE LA DIVISION INV</t>
  </si>
  <si>
    <t xml:space="preserve">LUIS FRANCISCO RAFAEL FANTINO GONZAL</t>
  </si>
  <si>
    <t xml:space="preserve">SUMINISTRO</t>
  </si>
  <si>
    <t xml:space="preserve">ASIST.SUMINISTRO</t>
  </si>
  <si>
    <t xml:space="preserve">MANUEL GARCIA</t>
  </si>
  <si>
    <t xml:space="preserve">VIGILANTE DE DIA (INTERDIO)</t>
  </si>
  <si>
    <t xml:space="preserve">MARIO TORIBIO BONILLA</t>
  </si>
  <si>
    <t xml:space="preserve">MAXIMO ELISEO CASIMIRO GOMEZ</t>
  </si>
  <si>
    <t xml:space="preserve">SUPERVISOR DE SEGURIDAD</t>
  </si>
  <si>
    <t xml:space="preserve">MELESIA MERCEDES TORIBIO FERNANDEZ</t>
  </si>
  <si>
    <t xml:space="preserve">ASIST.COMPRAS</t>
  </si>
  <si>
    <t xml:space="preserve">MILEDY ALTAGRACIA HERNANDEZ</t>
  </si>
  <si>
    <t xml:space="preserve">COMEDOR</t>
  </si>
  <si>
    <t xml:space="preserve">AUXILIAR DE COCINA</t>
  </si>
  <si>
    <t xml:space="preserve">PEDRO ANTONIO TORIBIO</t>
  </si>
  <si>
    <t xml:space="preserve">VIGILANTE D L INCORPORADA</t>
  </si>
  <si>
    <t xml:space="preserve">PEDRO ANTONIO NUÑEZ MORA</t>
  </si>
  <si>
    <t xml:space="preserve">ENC. SECCION DE FACTURACION</t>
  </si>
  <si>
    <t xml:space="preserve">PETRA MARTINEZ MARTINEZ</t>
  </si>
  <si>
    <t xml:space="preserve">CAJA</t>
  </si>
  <si>
    <t xml:space="preserve">ENC. DE CAJA</t>
  </si>
  <si>
    <t xml:space="preserve">RAFAEL SIGFRIDO ESPINAL NUÑEZ</t>
  </si>
  <si>
    <t xml:space="preserve">RAMON EMILIO VARGAS CARDENAS</t>
  </si>
  <si>
    <t xml:space="preserve">CHOFER MENSAJERIA EXTERNA</t>
  </si>
  <si>
    <t xml:space="preserve">RITA MARIA MUÑOZ</t>
  </si>
  <si>
    <t xml:space="preserve">ROBERTO LOPEZ FRANCISCO</t>
  </si>
  <si>
    <t xml:space="preserve">ASIST.ARCHIVO Y CORRESPON</t>
  </si>
  <si>
    <t xml:space="preserve">ROSA ELVIRA CRUZ</t>
  </si>
  <si>
    <t xml:space="preserve">ROSA IRIS ALMONTE TORIBIO</t>
  </si>
  <si>
    <t xml:space="preserve">ACTIVOS FIJOS</t>
  </si>
  <si>
    <t xml:space="preserve">SECR.DEL DPTO.DE ACTC-FJO</t>
  </si>
  <si>
    <t xml:space="preserve">SEGUNDO RODRIGUEZ GOMEZ</t>
  </si>
  <si>
    <t xml:space="preserve">ENC. MAYORDOMIA</t>
  </si>
  <si>
    <t xml:space="preserve">SILVESTRE VASQUEZ ALMANZAR</t>
  </si>
  <si>
    <t xml:space="preserve">ENCARGADO VIVERO</t>
  </si>
  <si>
    <t xml:space="preserve">WILFREDO GONZALEZ</t>
  </si>
  <si>
    <t xml:space="preserve">WILLIAM MARCELINO LOPEZ MARTE</t>
  </si>
  <si>
    <t xml:space="preserve">DIVISION DE PRESUPUESTO</t>
  </si>
  <si>
    <t xml:space="preserve">ENC. DIVISION DE PRESUPUESTO</t>
  </si>
  <si>
    <t xml:space="preserve">YANET PEÑA</t>
  </si>
  <si>
    <t xml:space="preserve">CAJERA</t>
  </si>
  <si>
    <t xml:space="preserve">YOLANDA ALTAGRACIA FERMIN BETANCOURT</t>
  </si>
  <si>
    <t xml:space="preserve">DIVISION DE CONTABILIDAD</t>
  </si>
  <si>
    <t xml:space="preserve">ENC. DIVISION DE CONTABILIDAD</t>
  </si>
  <si>
    <t xml:space="preserve">ZULEICA DEL CARMEN CABRERA SANTOS</t>
  </si>
  <si>
    <t xml:space="preserve">CONSRJE DIRECCION EJECUTI</t>
  </si>
  <si>
    <t xml:space="preserve">ANTONIO CEFERINO A SANCHEZ</t>
  </si>
  <si>
    <t xml:space="preserve">AYU.DE CARPINTERIA</t>
  </si>
  <si>
    <t xml:space="preserve">SATURNINA ILUMINADA LUNA LUNA</t>
  </si>
  <si>
    <t xml:space="preserve">FLERIDA DEL CARMEN SANCHEZ SANCHEZ</t>
  </si>
  <si>
    <t xml:space="preserve">DIVISION DE  INVESTIGACION</t>
  </si>
  <si>
    <t xml:space="preserve">GERMIS ALTAGRACIA CABRERA</t>
  </si>
  <si>
    <t xml:space="preserve">MARIA ANTONIA REYNOSO SANTANA</t>
  </si>
  <si>
    <t xml:space="preserve">PEDRO JUAN CEBALLOS</t>
  </si>
  <si>
    <t xml:space="preserve">AUX.DE ELECTRICIDAD</t>
  </si>
  <si>
    <t xml:space="preserve">ANGELA MERCEDES DOMINGUEZ</t>
  </si>
  <si>
    <t xml:space="preserve">MISAEL CABRERA DE LA ROSA</t>
  </si>
  <si>
    <t xml:space="preserve">LUIS JOSE ALMONTE LOPEZ</t>
  </si>
  <si>
    <t xml:space="preserve">AUXI.COMPRAS</t>
  </si>
  <si>
    <t xml:space="preserve">BARTOLO DE JESUS GARCIA</t>
  </si>
  <si>
    <t xml:space="preserve">JACINTO LORA ESTRELLA MARTINEZ</t>
  </si>
  <si>
    <t xml:space="preserve">AYUDANTE MECANICO</t>
  </si>
  <si>
    <t xml:space="preserve">ANTONIA ALVAREZ</t>
  </si>
  <si>
    <t xml:space="preserve">LORETO RODRIGUEZ</t>
  </si>
  <si>
    <t xml:space="preserve">AUX.CARPINTERIA</t>
  </si>
  <si>
    <t xml:space="preserve">ANIBELKYS DEL CARMEN RODRIGUEZ TAPIA</t>
  </si>
  <si>
    <t xml:space="preserve">ESTEBAN MANUEL LOPEZ</t>
  </si>
  <si>
    <t xml:space="preserve">JUAN MOLINA</t>
  </si>
  <si>
    <t xml:space="preserve">FRANCISCO MARTINEZ</t>
  </si>
  <si>
    <t xml:space="preserve">JOSE ANTONIO TORIBIO</t>
  </si>
  <si>
    <t xml:space="preserve">JUAN LORENZO TAVAREZ VENTURA</t>
  </si>
  <si>
    <t xml:space="preserve">RAMON FRANCISCO SANTOS</t>
  </si>
  <si>
    <t xml:space="preserve">PORTERO DE DIA FESTIVO</t>
  </si>
  <si>
    <t xml:space="preserve">BERNARDO SANTIAGO BELLIARD SOSA</t>
  </si>
  <si>
    <t xml:space="preserve">ELADIO MARTINEZ ALMONTE</t>
  </si>
  <si>
    <t xml:space="preserve">AUXI.MAYORDOMIA</t>
  </si>
  <si>
    <t xml:space="preserve">FRANCISCO ANTONIO TORIBIO</t>
  </si>
  <si>
    <t xml:space="preserve">AMERICA DAYANARA MARTE VENTURA</t>
  </si>
  <si>
    <t xml:space="preserve">ENC. DL SECC DE ALM Y SUM</t>
  </si>
  <si>
    <t xml:space="preserve">ANY BELKYS SOSA CABRERA</t>
  </si>
  <si>
    <t xml:space="preserve">RECEPCIONISTA</t>
  </si>
  <si>
    <t xml:space="preserve">SEVERINO ANTONIO ACEVEDO MERCADO</t>
  </si>
  <si>
    <t xml:space="preserve">SACARIA DE LOS SANTOS</t>
  </si>
  <si>
    <t xml:space="preserve">HECTOR TORIBIO</t>
  </si>
  <si>
    <t xml:space="preserve">FRANCISCO ALBERTO VASQUEZ MINAYA</t>
  </si>
  <si>
    <t xml:space="preserve">LAVADOR DE VEHICULOS</t>
  </si>
  <si>
    <t xml:space="preserve">MARINO ALMONTE</t>
  </si>
  <si>
    <t xml:space="preserve">KEILA ANDREINA GOMEZ NUÑEZ</t>
  </si>
  <si>
    <t xml:space="preserve">JUAN FRANCISCO VARGAS ALONZO</t>
  </si>
  <si>
    <t xml:space="preserve">JOSE MAURICIO GUZMAN MUÑOZ</t>
  </si>
  <si>
    <t xml:space="preserve">WISMAN JOSE CARDENAS CACERES</t>
  </si>
  <si>
    <t xml:space="preserve">DIOGENES ENRIQUEZ ROSARIO PERALTA</t>
  </si>
  <si>
    <t xml:space="preserve">MODESTO ALBERTO RODRIGUEZ</t>
  </si>
  <si>
    <t xml:space="preserve">HORACIO AYBAR</t>
  </si>
  <si>
    <t xml:space="preserve">CLAUDIO MARCELO SANTOS</t>
  </si>
  <si>
    <t xml:space="preserve">REBECA ESPINAL RODRIGUEZ DE FELIPE</t>
  </si>
  <si>
    <t xml:space="preserve">CREDITO AGRICOLA</t>
  </si>
  <si>
    <t xml:space="preserve">AMADA ALTAGRACIA TORIBIO CABRERA</t>
  </si>
  <si>
    <t xml:space="preserve">FABIO GARCIA</t>
  </si>
  <si>
    <t xml:space="preserve">FELICIA ACEVEDO DISLA</t>
  </si>
  <si>
    <t xml:space="preserve">JOVINO SANTOS</t>
  </si>
  <si>
    <t xml:space="preserve">PEDRO NOLASCO CARDENAS ALVAREZ</t>
  </si>
  <si>
    <t xml:space="preserve">RAMON ANTONIO GARCIA</t>
  </si>
  <si>
    <t xml:space="preserve">VICENTE ANTONIO COLON</t>
  </si>
  <si>
    <t xml:space="preserve">ENC. DE PLANTA ELECTICA</t>
  </si>
  <si>
    <t xml:space="preserve">AGUSTINA HERNANDEZ TINEO</t>
  </si>
  <si>
    <t xml:space="preserve">OLGA LIDIA FRIAS CABA</t>
  </si>
  <si>
    <t xml:space="preserve">JOSELY DEL CARMEN VALERIO LOPEZ</t>
  </si>
  <si>
    <t xml:space="preserve">LUIS ALBERTO MERA ALMONTE</t>
  </si>
  <si>
    <t xml:space="preserve">SILVESTRE GONZALEZ ROJAS</t>
  </si>
  <si>
    <t xml:space="preserve">EUNICE ALTAGRACIA NUÑEZ SOSA</t>
  </si>
  <si>
    <t xml:space="preserve">JOSE RAFAEL SANCHEZ ROQUE</t>
  </si>
  <si>
    <t xml:space="preserve">YUBELKYS INMACULADA MEJIA RINCON</t>
  </si>
  <si>
    <t xml:space="preserve">SECRETARIA OFC DE STO.DOM</t>
  </si>
  <si>
    <t xml:space="preserve">MARLENNY MERCEDES BAUTISTA PAULINO</t>
  </si>
  <si>
    <t xml:space="preserve">ANALISTA FINANCIERO</t>
  </si>
  <si>
    <t xml:space="preserve">OSCAR ATAHUALPA GONZALEZ ALMONTE</t>
  </si>
  <si>
    <t xml:space="preserve">ASISTENTE</t>
  </si>
  <si>
    <t xml:space="preserve">FRANCISCA PARRA</t>
  </si>
  <si>
    <t xml:space="preserve">RINA JOSEFINA DOMINGUEZ RIVAS</t>
  </si>
  <si>
    <t xml:space="preserve">RAMONA MENDOZA GIL</t>
  </si>
  <si>
    <t xml:space="preserve">VIRGILIO ANTONIO ALVAREZ ALVAREZ</t>
  </si>
  <si>
    <t xml:space="preserve">MECANICO DIESEL</t>
  </si>
  <si>
    <t xml:space="preserve">GREGORIO ANTONIO ALMONTE PASCASIO</t>
  </si>
  <si>
    <t xml:space="preserve">JOSE ANIBAL FERREIRAS SANTANA</t>
  </si>
  <si>
    <t xml:space="preserve">ENC. TRANSPORTACION</t>
  </si>
  <si>
    <t xml:space="preserve">MAYRENIS ANTONIO MINAYA GARCIA</t>
  </si>
  <si>
    <t xml:space="preserve">SANTOS ALMONTE</t>
  </si>
  <si>
    <t xml:space="preserve">ALBAÑIL</t>
  </si>
  <si>
    <t xml:space="preserve">YUBERKA MARICELA TORIBIO BONILLA</t>
  </si>
  <si>
    <t xml:space="preserve">AUX. MENSAJERIA</t>
  </si>
  <si>
    <t xml:space="preserve">ERCILIA MINAYA</t>
  </si>
  <si>
    <t xml:space="preserve">ROSELIA ALTAGRACIA TORIBIO ALMONTE</t>
  </si>
  <si>
    <t xml:space="preserve">MARY ROSY DE JESUS HERNANDEZ</t>
  </si>
  <si>
    <t xml:space="preserve">RAFAEL ANTONIO ROSARIO ESPINAL</t>
  </si>
  <si>
    <t xml:space="preserve">VIG.COOR.CONS.MED.BANEGAS</t>
  </si>
  <si>
    <t xml:space="preserve">GUILLERMINA ALMONTE VELEZ</t>
  </si>
  <si>
    <t xml:space="preserve">GERENCIA ADMINISTRATIVA</t>
  </si>
  <si>
    <t xml:space="preserve">SEC. CONSULTARIO BANEGAS</t>
  </si>
  <si>
    <t xml:space="preserve">PABLO CLAUDIO CONCEPCION CORDOBA</t>
  </si>
  <si>
    <t xml:space="preserve">GLENIS ALTAGRACIA VARGAS ALMONTE</t>
  </si>
  <si>
    <t xml:space="preserve">JANELY REYES JIMENEZ</t>
  </si>
  <si>
    <t xml:space="preserve">MARIO DE LA CRUZ DISLA</t>
  </si>
  <si>
    <t xml:space="preserve">PEDRO TIBURCIO HERNANDEZ</t>
  </si>
  <si>
    <t xml:space="preserve">CERVANTES DRULLARD MARIZAN</t>
  </si>
  <si>
    <t xml:space="preserve">AUXI. DE TRACTORISTA</t>
  </si>
  <si>
    <t xml:space="preserve">RAFAEL ANTONIO VENTURA BONILLA</t>
  </si>
  <si>
    <t xml:space="preserve">INSPECTOR DEL COMEDOR</t>
  </si>
  <si>
    <t xml:space="preserve">JOSE MANUEL TAVERAS HERNANDEZ</t>
  </si>
  <si>
    <t xml:space="preserve">EDISON JOSE FERNANDEZ FERNANDEZ</t>
  </si>
  <si>
    <t xml:space="preserve">ADM. DEL TALLER DE MECANI</t>
  </si>
  <si>
    <t xml:space="preserve">ANA LOURDES SANTOS MEJIA</t>
  </si>
  <si>
    <t xml:space="preserve">EUCLIDES GARCIA PICHARDO</t>
  </si>
  <si>
    <t xml:space="preserve">AMADO MARTE CORNELIO</t>
  </si>
  <si>
    <t xml:space="preserve">ALBERTO MARTINEZ MORONTA</t>
  </si>
  <si>
    <t xml:space="preserve">REP BOMBAS DE ASPERJAR</t>
  </si>
  <si>
    <t xml:space="preserve">LUIS ARMANDO RAMOS</t>
  </si>
  <si>
    <t xml:space="preserve">FAUSTO PEÑA PIMENTEL</t>
  </si>
  <si>
    <t xml:space="preserve">CARLOS JUAN TORIBIO FERREIRA</t>
  </si>
  <si>
    <t xml:space="preserve">SERENO.COOR.A LA INCORP.</t>
  </si>
  <si>
    <t xml:space="preserve">ROBERTO ANTONIO OVALLES ALMONTE</t>
  </si>
  <si>
    <t xml:space="preserve">DIRECCION ADMINISTRATIVA Y FINANCIERA</t>
  </si>
  <si>
    <t xml:space="preserve">DIRECTOR ADMINISTRATIVO Y FINA</t>
  </si>
  <si>
    <t xml:space="preserve">LUIS MANUEL DIAZ PERDOMO</t>
  </si>
  <si>
    <t xml:space="preserve">JOSEFINA RODRIGUEZ RODRIGUEZ</t>
  </si>
  <si>
    <t xml:space="preserve">ASIST.CONTABILIDAD</t>
  </si>
  <si>
    <t xml:space="preserve">RAMON ALFONSO ARROYO NUÑEZ</t>
  </si>
  <si>
    <t xml:space="preserve">ENC. SEGURIDAD</t>
  </si>
  <si>
    <t xml:space="preserve">DANILDA MERCEDES LORA MOREL</t>
  </si>
  <si>
    <t xml:space="preserve">SUBENCARGADA DE COMPRAS</t>
  </si>
  <si>
    <t xml:space="preserve">MARCOS ANTONIO COLLADO COLLADO</t>
  </si>
  <si>
    <t xml:space="preserve">SUP. SERVICIOS GENERALES</t>
  </si>
  <si>
    <t xml:space="preserve">FRANCISCO ALFONSO PERALTA FERMIN</t>
  </si>
  <si>
    <t xml:space="preserve">ARIEL DE JESUS TEJADA TEJADA</t>
  </si>
  <si>
    <t xml:space="preserve">TESORERO</t>
  </si>
  <si>
    <t xml:space="preserve">EUDOSIA NOEMI PEREZ REYES</t>
  </si>
  <si>
    <t xml:space="preserve">DIV. DE COMPRAS Y CONTRATACIONES</t>
  </si>
  <si>
    <t xml:space="preserve">ENC.  DIV. DE COMPRAS Y CONTRA</t>
  </si>
  <si>
    <t xml:space="preserve">DOROTEA SANCHEZ</t>
  </si>
  <si>
    <t xml:space="preserve">LUIS FELIPE MARTINEZ PEREZ</t>
  </si>
  <si>
    <t xml:space="preserve">ASIST.DE MECANICA</t>
  </si>
  <si>
    <t xml:space="preserve">GREGORIA DE LEON REYES</t>
  </si>
  <si>
    <t xml:space="preserve">ANTONIA ALTAGRACIA UREÑA PEREZ</t>
  </si>
  <si>
    <t xml:space="preserve">AUXI.ACTIVOS FIJOS</t>
  </si>
  <si>
    <t xml:space="preserve">RAMON ARTURO MATA HENRIQUEZ</t>
  </si>
  <si>
    <t xml:space="preserve">MILAGROS DEL CARMEN EMILIO</t>
  </si>
  <si>
    <t xml:space="preserve">AUX. DE ARCHIVO Y CORRESP</t>
  </si>
  <si>
    <t xml:space="preserve">JUANA EVANGELISTA ROSARIO</t>
  </si>
  <si>
    <t xml:space="preserve">FAUSTO ANTONIO GUTIERREZ</t>
  </si>
  <si>
    <t xml:space="preserve">ANA DOLORES GARCIA BARET</t>
  </si>
  <si>
    <t xml:space="preserve">CESAR RAFAEL CABREJA ARIAS</t>
  </si>
  <si>
    <t xml:space="preserve">OBRERO ESPECIALIZADO</t>
  </si>
  <si>
    <t xml:space="preserve">ALEJANDRO RAFAEL CERDA NUÑEZ</t>
  </si>
  <si>
    <t xml:space="preserve">ALEXANDER OVALLES VASQUEZ</t>
  </si>
  <si>
    <t xml:space="preserve">OBRERO DE ALMACEN</t>
  </si>
  <si>
    <t xml:space="preserve">MANAURE RAMON MOTA JIMENEZ</t>
  </si>
  <si>
    <t xml:space="preserve">OBR.DE VIVERO</t>
  </si>
  <si>
    <t xml:space="preserve">DARIO RAFAEL MARCELINO RERYES</t>
  </si>
  <si>
    <t xml:space="preserve">ROBERTO ANTONIO SANCHEZ VARGAS</t>
  </si>
  <si>
    <t xml:space="preserve">WILLENA GOMEZ DE LOS SANTOS</t>
  </si>
  <si>
    <t xml:space="preserve">YANDERYS RAYDYRIS PEÑA MERA</t>
  </si>
  <si>
    <t xml:space="preserve">AUX. ENFERMERIA</t>
  </si>
  <si>
    <t xml:space="preserve">ARIEL VASQUEZ TORIBIO</t>
  </si>
  <si>
    <t xml:space="preserve">RAMON BIENVENIDO BOURDIERD REYES</t>
  </si>
  <si>
    <t xml:space="preserve">MEVELYN MARIA MONEGRO</t>
  </si>
  <si>
    <t xml:space="preserve">FLERIDA ALTAGRACIA RODRIGUEZ SANTOS</t>
  </si>
  <si>
    <t xml:space="preserve">PATRICIO MANUEL ALVAREZ DURAN</t>
  </si>
  <si>
    <t xml:space="preserve">MARIA MAGDALENA GONZALEZ TEJADA</t>
  </si>
  <si>
    <t xml:space="preserve">JUAN ANTONIO SALOMON CABRERA</t>
  </si>
  <si>
    <t xml:space="preserve">FABIO ANTONIO RODRIGUEZ ROJAS</t>
  </si>
  <si>
    <t xml:space="preserve">ROSA MARIA CAPELLAN APOLINAR</t>
  </si>
  <si>
    <t xml:space="preserve">ANA TERESA CRUZ CRUZ</t>
  </si>
  <si>
    <t xml:space="preserve">MANUEL ANTONIO LOPÈZ RODRIGUEZ</t>
  </si>
  <si>
    <t xml:space="preserve">AUXI.MANTENIMIENTO</t>
  </si>
  <si>
    <t xml:space="preserve">ANA LUCIA NUÑEZ RODRIGUEZ</t>
  </si>
  <si>
    <t xml:space="preserve">MARIA ANTONIA GUZMAN REINOSO</t>
  </si>
  <si>
    <t xml:space="preserve">JUSTA DIAZ MEJIA</t>
  </si>
  <si>
    <t xml:space="preserve">CECILIO MARTIN HIDALGO GARCIA</t>
  </si>
  <si>
    <t xml:space="preserve">MANUELA FERMIN</t>
  </si>
  <si>
    <t xml:space="preserve">JOSE MARTINEZ CASTILLO</t>
  </si>
  <si>
    <t xml:space="preserve">TRACTORISTA</t>
  </si>
  <si>
    <t xml:space="preserve">ANA SOBEIDA RUIZ BEATO</t>
  </si>
  <si>
    <t xml:space="preserve">ANA JACQUELINA RODRIGUEZ BATISTA</t>
  </si>
  <si>
    <t xml:space="preserve">RAFAEL BRAILYN REYES</t>
  </si>
  <si>
    <t xml:space="preserve">ALTAGRACIA CABRERA TORIBIO</t>
  </si>
  <si>
    <t xml:space="preserve">FRANCISCO JOAQUIN SANTOS ESTRELLA</t>
  </si>
  <si>
    <t xml:space="preserve">MAQUINARIAS Y EQUIPOS</t>
  </si>
  <si>
    <t xml:space="preserve">ENC. SECC. MAQ. Y EQUIP.</t>
  </si>
  <si>
    <t xml:space="preserve">ALEXSANDRO ARISMENDY DIAZ TAVAREZ</t>
  </si>
  <si>
    <t xml:space="preserve">SUPER.NOCT.DE SEGURIDAD.</t>
  </si>
  <si>
    <t xml:space="preserve">ANA LILIANA HERRERA BARET</t>
  </si>
  <si>
    <t xml:space="preserve">PATRIA TERESA ULLOA</t>
  </si>
  <si>
    <t xml:space="preserve">GILDA ALTAGRACIA CABRAL PEREZ DE NUÑ</t>
  </si>
  <si>
    <t xml:space="preserve">JOSE DANIEL VERAS</t>
  </si>
  <si>
    <t xml:space="preserve">VLADIMIR  JAVIER ALBERTO SALAS</t>
  </si>
  <si>
    <t xml:space="preserve">FRANKELI DE JESUS ARROYO REYES</t>
  </si>
  <si>
    <t xml:space="preserve">ENC. DE SEC.  MANTENIMIENTO Y</t>
  </si>
  <si>
    <t xml:space="preserve">SANDRA DISLA RODRIGUEZ</t>
  </si>
  <si>
    <t xml:space="preserve">ENCARGADO COMEDOR</t>
  </si>
  <si>
    <t xml:space="preserve">FLORA ROJAS LOPEZ</t>
  </si>
  <si>
    <t xml:space="preserve">MARINA DEL CARMEN ALMONTE DURAN</t>
  </si>
  <si>
    <t xml:space="preserve">YINELSA MARIA MOLINA FERMIN</t>
  </si>
  <si>
    <t xml:space="preserve">NILBANIA ALTAGRACIA GARCIA FERMIN</t>
  </si>
  <si>
    <t xml:space="preserve">AUXI.LABORATORIO</t>
  </si>
  <si>
    <t xml:space="preserve">ALFREDO MINAYA JIMENEZ</t>
  </si>
  <si>
    <t xml:space="preserve">FRANCISCO SAMUEL BARRERA MORILLO</t>
  </si>
  <si>
    <t xml:space="preserve">VICENTE VASQUEZ SUERO</t>
  </si>
  <si>
    <t xml:space="preserve">JUAN GARCIA LUNA</t>
  </si>
  <si>
    <t xml:space="preserve">ANDRES CRUZ</t>
  </si>
  <si>
    <t xml:space="preserve">LUISA DE LEON ALMENGOR</t>
  </si>
  <si>
    <t xml:space="preserve">ROSSY JHOEL GARCIA MARTINEZ</t>
  </si>
  <si>
    <t xml:space="preserve">GERMY TAVAREZ RODRIGUEZ</t>
  </si>
  <si>
    <t xml:space="preserve">GERTRUDIS SANCHEZ</t>
  </si>
  <si>
    <t xml:space="preserve">REYNALDO PEREZ</t>
  </si>
  <si>
    <t xml:space="preserve">SATURNINO CABRERA ALMONTE</t>
  </si>
  <si>
    <t xml:space="preserve">VENANCIA LOPEZ</t>
  </si>
  <si>
    <t xml:space="preserve">AGRIPINA JIMENEZ</t>
  </si>
  <si>
    <t xml:space="preserve">ADONIS DE JESUS PEREZ TORIBIO</t>
  </si>
  <si>
    <t xml:space="preserve">CARMEN DOLORES PERALTA</t>
  </si>
  <si>
    <t xml:space="preserve">YENEIRA MARGARITA SOSA MARTINEZ</t>
  </si>
  <si>
    <t xml:space="preserve">GABINO FRANCISCO REGALADO</t>
  </si>
  <si>
    <t xml:space="preserve">YENEISY MARIA RODRIGUEZ AMARANTE</t>
  </si>
  <si>
    <t xml:space="preserve">ALFREDO CABRERA MARTE</t>
  </si>
  <si>
    <t xml:space="preserve">AURA MARIA ORTIZ GARCIA</t>
  </si>
  <si>
    <t xml:space="preserve">DORCA SOLEDAD ABREU ALMONTE</t>
  </si>
  <si>
    <t xml:space="preserve">MARIA TERESA PEÑA LUZON</t>
  </si>
  <si>
    <t xml:space="preserve">AURA ORFELINA PEREZ TAVERAS</t>
  </si>
  <si>
    <t xml:space="preserve">AGUSTINA MARTINEZ DE GUZMAN</t>
  </si>
  <si>
    <t xml:space="preserve">LUIS SILVESTRE DIAZ DIAZ</t>
  </si>
  <si>
    <t xml:space="preserve">D.ADMINISTRATIVA </t>
  </si>
  <si>
    <t xml:space="preserve">GRULLON PEREZ, JANSELMANUEL</t>
  </si>
  <si>
    <t xml:space="preserve">PEREZ, JOSE SEVERINO</t>
  </si>
  <si>
    <t xml:space="preserve">ENCARGADO DE ELECTRICIDAD</t>
  </si>
  <si>
    <t xml:space="preserve">Dirección Agrícola</t>
  </si>
  <si>
    <t xml:space="preserve">ALEJANDRINA MARIA CESPEDES PICHARDO</t>
  </si>
  <si>
    <t xml:space="preserve">EXTENSIONISTA AGRICOLA</t>
  </si>
  <si>
    <t xml:space="preserve">ALEJANDRO ALVAREZ PARRA</t>
  </si>
  <si>
    <t xml:space="preserve">GA-6710-01-01-02</t>
  </si>
  <si>
    <t xml:space="preserve">ALEJANDRO ACEVEDO SANTOS CABRERA</t>
  </si>
  <si>
    <t xml:space="preserve">ENC. JARDINERIA</t>
  </si>
  <si>
    <t xml:space="preserve">ANDREA MANZUETA HEREDIA</t>
  </si>
  <si>
    <t xml:space="preserve">DIVISION DE PRODUCCION</t>
  </si>
  <si>
    <t xml:space="preserve">ENC.ADM. EST. EXP. YAMASA</t>
  </si>
  <si>
    <t xml:space="preserve">BERNARDO SALAS SANTOS</t>
  </si>
  <si>
    <t xml:space="preserve">GA-6730-22-01-01</t>
  </si>
  <si>
    <t xml:space="preserve">ENC. ZONA TAB. BANEGAS</t>
  </si>
  <si>
    <t xml:space="preserve">BERTO ANTONIO CABA</t>
  </si>
  <si>
    <t xml:space="preserve">CARMEN YUDERKA CRUZ ROSA</t>
  </si>
  <si>
    <t xml:space="preserve">SEC.DIVISION EXTENSION</t>
  </si>
  <si>
    <t xml:space="preserve">CLEMENTE FRANCISCO HICIANO ROMERO</t>
  </si>
  <si>
    <t xml:space="preserve">ENC.ZONA TAB.JANICO-SABAN</t>
  </si>
  <si>
    <t xml:space="preserve">CRISTINO RADHAMES MORA BAYOSEDA</t>
  </si>
  <si>
    <t xml:space="preserve">GA-6710-01-01-01</t>
  </si>
  <si>
    <t xml:space="preserve">ASIST. DE TEC. ZONA TAB</t>
  </si>
  <si>
    <t xml:space="preserve">DANIEL SIFREDO FERMIN FERNANDEZ</t>
  </si>
  <si>
    <t xml:space="preserve">ENC ZT VILLA GONZALEZ II</t>
  </si>
  <si>
    <t xml:space="preserve">DOMINGO MIGUEL HERNANDEZ HERNANDEZ</t>
  </si>
  <si>
    <t xml:space="preserve">GA-6710-01-01-06</t>
  </si>
  <si>
    <t xml:space="preserve">DUARTE ALFONSO TAVAREZ PEREZ</t>
  </si>
  <si>
    <t xml:space="preserve">GA-6730-22-01-02</t>
  </si>
  <si>
    <t xml:space="preserve">FAUSTO ANTONIO ESPINAL</t>
  </si>
  <si>
    <t xml:space="preserve">FEDERICO MINAYA PEÑA</t>
  </si>
  <si>
    <t xml:space="preserve">GA-6730-21-01-01</t>
  </si>
  <si>
    <t xml:space="preserve">FELICIANO BIENVENIDO SANTOS JIMENEZ</t>
  </si>
  <si>
    <t xml:space="preserve">LABORATORIO</t>
  </si>
  <si>
    <t xml:space="preserve">FELIX FRIAS NUÑEZ</t>
  </si>
  <si>
    <t xml:space="preserve">GA-6730-16-01-02</t>
  </si>
  <si>
    <t xml:space="preserve">ASIST.AG ZON.TAB.JAN.S.IG</t>
  </si>
  <si>
    <t xml:space="preserve">FELIX ANTONIO SURIEL ABREU</t>
  </si>
  <si>
    <t xml:space="preserve">FELIX RAMON FERNANDEZ PERALTA</t>
  </si>
  <si>
    <t xml:space="preserve">GA-6721-01-01-01</t>
  </si>
  <si>
    <t xml:space="preserve">ENC. ZONA TAB</t>
  </si>
  <si>
    <t xml:space="preserve">FRANCISCO ANTONIO PEREZ ALMONTE</t>
  </si>
  <si>
    <t xml:space="preserve">ASIST.ENC.EST.EXP.QUIN DI</t>
  </si>
  <si>
    <t xml:space="preserve">FRANCISCO DE JESUS PEREZ CABRERA</t>
  </si>
  <si>
    <t xml:space="preserve">HIPOLITA ALTAGRACIA PEÑA CABA</t>
  </si>
  <si>
    <t xml:space="preserve">GA-6730-02-01-02</t>
  </si>
  <si>
    <t xml:space="preserve">HUMBERT ANDRES GERMOSEN RODRIGUEZ</t>
  </si>
  <si>
    <t xml:space="preserve">GA-6610-01-01-02</t>
  </si>
  <si>
    <t xml:space="preserve">JOHNY DE JESUS LEON GONZALEZ</t>
  </si>
  <si>
    <t xml:space="preserve">JOSE ANTONIO FERNANDEZ SANTANA</t>
  </si>
  <si>
    <t xml:space="preserve">JOSE ANTONIO SANTOS</t>
  </si>
  <si>
    <t xml:space="preserve">AYU.AG.POCILGUITA EL LIM.</t>
  </si>
  <si>
    <t xml:space="preserve">JOSE ANTONIO VASQUEZ BAEZ</t>
  </si>
  <si>
    <t xml:space="preserve">JOSE BRAULIO MALDONADO PEREZ</t>
  </si>
  <si>
    <t xml:space="preserve">ENC.ZONA TAB. SANTO CERRO</t>
  </si>
  <si>
    <t xml:space="preserve">JOSE DAGOBERTO PERALTA DISLA</t>
  </si>
  <si>
    <t xml:space="preserve">JOSE FRANCISCO HIRALDO TAVAREZ</t>
  </si>
  <si>
    <t xml:space="preserve">JOSE LUIS SANTOS PAULINO</t>
  </si>
  <si>
    <t xml:space="preserve">JOSE RAFAEL INOA LOPEZ</t>
  </si>
  <si>
    <t xml:space="preserve">GA-6730-02-01-01</t>
  </si>
  <si>
    <t xml:space="preserve">JUAN TORIBIO PAYAMPS</t>
  </si>
  <si>
    <t xml:space="preserve">JUAN CARLOS MANCEDO SOSA</t>
  </si>
  <si>
    <t xml:space="preserve">INVENTARIO</t>
  </si>
  <si>
    <t xml:space="preserve">ASIST. DEL ENC. DE INVENT</t>
  </si>
  <si>
    <t xml:space="preserve">JULIAN SUERO SUERO</t>
  </si>
  <si>
    <t xml:space="preserve">ASIST.DIVISION DE PRODUCC</t>
  </si>
  <si>
    <t xml:space="preserve">LUCILO DE JESUS MERCADO MENDEZ</t>
  </si>
  <si>
    <t xml:space="preserve">ENC.ZONA TAB. MONTE CRIST</t>
  </si>
  <si>
    <t xml:space="preserve">LUIS ALBERTO REYES SANTOS</t>
  </si>
  <si>
    <t xml:space="preserve">LUIS LEONELO CABRERA</t>
  </si>
  <si>
    <t xml:space="preserve">MARCIAL FELIZ CUEVAS</t>
  </si>
  <si>
    <t xml:space="preserve">ENC.MAQUINARIAS Y EQUIPOS</t>
  </si>
  <si>
    <t xml:space="preserve">MARITZA ALEXANDRA RODRIGUEZ PERALTA</t>
  </si>
  <si>
    <t xml:space="preserve">ASISTENTE DE AGRONOMO</t>
  </si>
  <si>
    <t xml:space="preserve">MAXIMO ANTONIO ALMONTE REYES</t>
  </si>
  <si>
    <t xml:space="preserve">ENC.DE ANALISIS Y QUIMICO</t>
  </si>
  <si>
    <t xml:space="preserve">NELSON CELESTINO UREÑA PEREZ</t>
  </si>
  <si>
    <t xml:space="preserve">NELTON SERAFIN CORTORREAL SOSA</t>
  </si>
  <si>
    <t xml:space="preserve">GA-6730-10-01-01</t>
  </si>
  <si>
    <t xml:space="preserve">ENC.ZONA TAB.DE LA VEGA</t>
  </si>
  <si>
    <t xml:space="preserve">NUBERCA ALTAGRACIA DIAZ REYES</t>
  </si>
  <si>
    <t xml:space="preserve">EXTENSION PECUARIA</t>
  </si>
  <si>
    <t xml:space="preserve">ENC. EXTENSION PECUARIA</t>
  </si>
  <si>
    <t xml:space="preserve">PASTOR ENRIQUE CUEVAS DE OLEO</t>
  </si>
  <si>
    <t xml:space="preserve">PEDRO CARLOS CABRERA TORIBIO</t>
  </si>
  <si>
    <t xml:space="preserve">ENC DE ZT LA CANELA I</t>
  </si>
  <si>
    <t xml:space="preserve">PEDRO PABLO FABIAN ESPINAL</t>
  </si>
  <si>
    <t xml:space="preserve">GA-6722-01-01-01</t>
  </si>
  <si>
    <t xml:space="preserve">PORFIRIO ANTONIO TAVAREZ MOREL</t>
  </si>
  <si>
    <t xml:space="preserve">AYUD.AGRON.ZONA TAB.GUAYA</t>
  </si>
  <si>
    <t xml:space="preserve">PORFIRIO MONTAN</t>
  </si>
  <si>
    <t xml:space="preserve">ASIST. CAPATAZ DE FINCA</t>
  </si>
  <si>
    <t xml:space="preserve">QUILVIO RAFAEL TORIBIO OLIVO</t>
  </si>
  <si>
    <t xml:space="preserve">RAFAEL ALVAREZ MEJIA</t>
  </si>
  <si>
    <t xml:space="preserve">RAFAEL ANTONIO ALMANZAR</t>
  </si>
  <si>
    <t xml:space="preserve">GA-6730-07-01-01</t>
  </si>
  <si>
    <t xml:space="preserve">RAFAEL ANTONIO DIAZ RAMIREZ</t>
  </si>
  <si>
    <t xml:space="preserve">GA-6730-20-01-01</t>
  </si>
  <si>
    <t xml:space="preserve">AUX. TEC. ZON. TAB. AZUA</t>
  </si>
  <si>
    <t xml:space="preserve">RAFAEL ANTONIO CASIMIRO</t>
  </si>
  <si>
    <t xml:space="preserve">ENC ZT DE JANICO</t>
  </si>
  <si>
    <t xml:space="preserve">RAFAEL EDUARDO ALMONTE PASCASIO</t>
  </si>
  <si>
    <t xml:space="preserve">ORGANIZACION CAPA</t>
  </si>
  <si>
    <t xml:space="preserve">ENC. ORG. Y CAP.</t>
  </si>
  <si>
    <t xml:space="preserve">RAMON ADOLFO CRUZ ARACENA</t>
  </si>
  <si>
    <t xml:space="preserve">RAMON ANTONIO ESTRELLA</t>
  </si>
  <si>
    <t xml:space="preserve">RAMON ARISMENDI ESPINAL PERALTA</t>
  </si>
  <si>
    <t xml:space="preserve">RAMON MATIAS LOPEZ BENCOSME</t>
  </si>
  <si>
    <t xml:space="preserve">ENC. DIV. EXTENSION</t>
  </si>
  <si>
    <t xml:space="preserve">RAMON NICOLAS TAVERAS</t>
  </si>
  <si>
    <t xml:space="preserve">ENC. ZON. TAB. JACAG-GURA</t>
  </si>
  <si>
    <t xml:space="preserve">REINO ANTONIO DOMINGUEZ ESTRELLA</t>
  </si>
  <si>
    <t xml:space="preserve">ENC. DE GERMP.Y CAP. INVE</t>
  </si>
  <si>
    <t xml:space="preserve">ROBERTO ANTONIO RODRIGUEZ RESTITUYO</t>
  </si>
  <si>
    <t xml:space="preserve">ENC ESTAC METEOROLOGICA</t>
  </si>
  <si>
    <t xml:space="preserve">RUBEN LIZANDRO VASQUEZ QUEZADA</t>
  </si>
  <si>
    <t xml:space="preserve">SAMUEL FELIZ</t>
  </si>
  <si>
    <t xml:space="preserve">SUP ZONAS TABACALERAS IV</t>
  </si>
  <si>
    <t xml:space="preserve">SATURNINO SUERO ALVAREZ</t>
  </si>
  <si>
    <t xml:space="preserve">SUP ZONAS TABACALERAS II</t>
  </si>
  <si>
    <t xml:space="preserve">SERGIO ALBERTO MENDEZ MONTILLA</t>
  </si>
  <si>
    <t xml:space="preserve">SILVIO FRANCISCO RAFAEL GUZMAN ARIAS</t>
  </si>
  <si>
    <t xml:space="preserve">ENC. DE TABACO RUBIO Y B</t>
  </si>
  <si>
    <t xml:space="preserve">SUCRE RAFAEL DIAZ RODRIGUEZ</t>
  </si>
  <si>
    <t xml:space="preserve">TEOFILO ALVAREZ PAULINO</t>
  </si>
  <si>
    <t xml:space="preserve">TEOFILO ANTONIO FERNANDEZ RODRIGUEZ</t>
  </si>
  <si>
    <t xml:space="preserve">GA-6730-01-01-01</t>
  </si>
  <si>
    <t xml:space="preserve">ASIST.GERENCIA AGRICOLA</t>
  </si>
  <si>
    <t xml:space="preserve">YRALDA JOSEFINA HERNANDEZ PERALTA</t>
  </si>
  <si>
    <t xml:space="preserve">SEC LAB. DE FITOPATOLOGIA</t>
  </si>
  <si>
    <t xml:space="preserve">JOSE LUIS MANUEL ORTIZ RAMIREZ</t>
  </si>
  <si>
    <t xml:space="preserve">JORGE ANTONIO GILBERTO SUERO ALMONTE</t>
  </si>
  <si>
    <t xml:space="preserve">NSP-6710-01-03-01</t>
  </si>
  <si>
    <t xml:space="preserve">FRANCIS AQUINO VARGAS</t>
  </si>
  <si>
    <t xml:space="preserve">NSP-6730-16-01-02</t>
  </si>
  <si>
    <t xml:space="preserve">AYUDANTE AGR. JANICO</t>
  </si>
  <si>
    <t xml:space="preserve">DOMINGO ARIDIO FRIAS NUÑEZ</t>
  </si>
  <si>
    <t xml:space="preserve">DAVID ROBERTO ALMONTE PASCACIO</t>
  </si>
  <si>
    <t xml:space="preserve">AYUD. AGRON. LA CANELA</t>
  </si>
  <si>
    <t xml:space="preserve">JAIME RAMON LIRANZO GUZMAN</t>
  </si>
  <si>
    <t xml:space="preserve">NSP-6614-01-02-01</t>
  </si>
  <si>
    <t xml:space="preserve">RAFAEL BIENVENIDO SANTANA</t>
  </si>
  <si>
    <t xml:space="preserve">ARTURO BOLIVAR NUÑEZ CASIMIRO</t>
  </si>
  <si>
    <t xml:space="preserve">AUX.DEL ALMACEN</t>
  </si>
  <si>
    <t xml:space="preserve">RHADAMES ANTONIO HERNANDEZ PEÑA</t>
  </si>
  <si>
    <t xml:space="preserve">NSP-6710-01-01-06</t>
  </si>
  <si>
    <t xml:space="preserve">EUSEBIO ALMANZAR CABRERA</t>
  </si>
  <si>
    <t xml:space="preserve">NAPIER RAFAEL AMADO DE JESUS DIAZ FE</t>
  </si>
  <si>
    <t xml:space="preserve">ASIST.EXTENSION PECUARIA</t>
  </si>
  <si>
    <t xml:space="preserve">JOSE DIONISIO CASTILLO DE LEON</t>
  </si>
  <si>
    <t xml:space="preserve">COOR. DE LOS PREST DE SER</t>
  </si>
  <si>
    <t xml:space="preserve">VICTOR MANUEL PINEDA CABRERA</t>
  </si>
  <si>
    <t xml:space="preserve">PREST.DE SERV.ZT.LIC.TAMB</t>
  </si>
  <si>
    <t xml:space="preserve">EDDY ANTONIO PAULINO ALVAREZ</t>
  </si>
  <si>
    <t xml:space="preserve">AYUDANTE AGRONOMO LICEY</t>
  </si>
  <si>
    <t xml:space="preserve">FELIPE ANTONIO REYES TORIBIO</t>
  </si>
  <si>
    <t xml:space="preserve">BONELIS MARTINEZ VASQUEZ</t>
  </si>
  <si>
    <t xml:space="preserve">AUX. PROG. PARA RANCHO</t>
  </si>
  <si>
    <t xml:space="preserve">ADALGISA CECILIA AMARANTE FERNANDEZ</t>
  </si>
  <si>
    <t xml:space="preserve">ANALISTA DE CAPACITACION</t>
  </si>
  <si>
    <t xml:space="preserve">GLADYS ANDREA SANCHEZ RODRIGUEZ</t>
  </si>
  <si>
    <t xml:space="preserve">JULIO ANTONIO INFANTE</t>
  </si>
  <si>
    <t xml:space="preserve">DIVISION  DE PROCESAMIENTO</t>
  </si>
  <si>
    <t xml:space="preserve">OBR. PROC. TAB. FUMIGACION</t>
  </si>
  <si>
    <t xml:space="preserve">LUIS EMILIO SOSA</t>
  </si>
  <si>
    <t xml:space="preserve">NLC-6610-01-01-04</t>
  </si>
  <si>
    <t xml:space="preserve">SATURNINO FRANCISCO TORIBIO</t>
  </si>
  <si>
    <t xml:space="preserve">PRUDENCIO FARIAS SANTOS</t>
  </si>
  <si>
    <t xml:space="preserve">OBR. DE CAMPO.</t>
  </si>
  <si>
    <t xml:space="preserve">FAUSTO ANTONIO UREÑA ESPINAL</t>
  </si>
  <si>
    <t xml:space="preserve">NLC-6730-02-01-02</t>
  </si>
  <si>
    <t xml:space="preserve">RAFAEL PASCUAL ACEVEDO</t>
  </si>
  <si>
    <t xml:space="preserve">NLC-6724-01-01-02</t>
  </si>
  <si>
    <t xml:space="preserve">AYU.AGR.ZT.DE LA ISABELA.</t>
  </si>
  <si>
    <t xml:space="preserve">CARMELO DEVORA</t>
  </si>
  <si>
    <t xml:space="preserve">AYU.AGRON.ZON  PTO. PLATA</t>
  </si>
  <si>
    <t xml:space="preserve">JUAN EMILIO LOPEZ POLANCO</t>
  </si>
  <si>
    <t xml:space="preserve">NLC-6710-01-01-02</t>
  </si>
  <si>
    <t xml:space="preserve">JOSE OSCAR GONZALEZ TAVERAS</t>
  </si>
  <si>
    <t xml:space="preserve">NARCISO MILANES BLANCO</t>
  </si>
  <si>
    <t xml:space="preserve">NLC-6730-03-01-02</t>
  </si>
  <si>
    <t xml:space="preserve">AYU.AGR.ZT. MONTECRISTY.</t>
  </si>
  <si>
    <t xml:space="preserve">JOSE AQUILES LAJARA GENAO</t>
  </si>
  <si>
    <t xml:space="preserve">NLC-6730-10-01-02</t>
  </si>
  <si>
    <t xml:space="preserve">AYUDANTE AGRONOMO LA VEGA</t>
  </si>
  <si>
    <t xml:space="preserve">JOSE MIGUEL BATISTA CEPEDA</t>
  </si>
  <si>
    <t xml:space="preserve">MANUEL ANTONIO PERALTA</t>
  </si>
  <si>
    <t xml:space="preserve">NLC-6723-01-01-02</t>
  </si>
  <si>
    <t xml:space="preserve">AYU.AGR.ZTB.BATEY.I,LCANL</t>
  </si>
  <si>
    <t xml:space="preserve">ANDRES DE JESUS ALMANZAR HERNANDEZ</t>
  </si>
  <si>
    <t xml:space="preserve">FELIX ALEXIS OLIVO RIVERA</t>
  </si>
  <si>
    <t xml:space="preserve">ELPIDIO RAFAEL SANTOS SANTOS</t>
  </si>
  <si>
    <t xml:space="preserve">NLC-6730-11-01-02</t>
  </si>
  <si>
    <t xml:space="preserve">JOEL ANTONIO ALMONTE UREÑA</t>
  </si>
  <si>
    <t xml:space="preserve">NLC-6730-07-01-02</t>
  </si>
  <si>
    <t xml:space="preserve">AYU.AGR.ZT.DE NAVARRETE</t>
  </si>
  <si>
    <t xml:space="preserve">WILLIAM ANTONIO GOMEZ SANCHEZ</t>
  </si>
  <si>
    <t xml:space="preserve">NLC-6730-22-01-02</t>
  </si>
  <si>
    <t xml:space="preserve">AYUD.AGR.ZON.TAB.INGENIO</t>
  </si>
  <si>
    <t xml:space="preserve">JOSE MIGUEL MINAYA</t>
  </si>
  <si>
    <t xml:space="preserve">NLC-6710-01-01-06</t>
  </si>
  <si>
    <t xml:space="preserve">LEONEL ALBERTO SOSA PAULINO</t>
  </si>
  <si>
    <t xml:space="preserve">AYU.AGR.ENLA ZN.TAB.PAL.A</t>
  </si>
  <si>
    <t xml:space="preserve">CARMELO ANTONIO PEÑA</t>
  </si>
  <si>
    <t xml:space="preserve">BRAULIO PEÑA</t>
  </si>
  <si>
    <t xml:space="preserve">JULIO CESAR JIMENEZ SILVERIO</t>
  </si>
  <si>
    <t xml:space="preserve">NLC-6730-02-01-03</t>
  </si>
  <si>
    <t xml:space="preserve">PRESTADOR DE SERVICIOS</t>
  </si>
  <si>
    <t xml:space="preserve">DEMETRIO BURGOS FORNERIN</t>
  </si>
  <si>
    <t xml:space="preserve">JOSE GUILLERMO GUZMAN TAVERAS</t>
  </si>
  <si>
    <t xml:space="preserve">SANTIAGO DISLA MUÑOZ</t>
  </si>
  <si>
    <t xml:space="preserve">NLC-6730-07-01-01</t>
  </si>
  <si>
    <t xml:space="preserve">RAMON DIAZ VARGAS</t>
  </si>
  <si>
    <t xml:space="preserve">JOSE ADALIS RODRIGUEZ</t>
  </si>
  <si>
    <t xml:space="preserve">MANUEL DE JESUS MAYOL MOREL</t>
  </si>
  <si>
    <t xml:space="preserve">NLC-6730-05-01-02</t>
  </si>
  <si>
    <t xml:space="preserve">AYU. AGR. ZON.TAB.SAN.V.M</t>
  </si>
  <si>
    <t xml:space="preserve">GEREMIA MONTES DE OCA SANTANA</t>
  </si>
  <si>
    <t xml:space="preserve">CIPRIAN CABRERA BONILLA</t>
  </si>
  <si>
    <t xml:space="preserve">DOMINGO ANTONIO MATA LOPEZ</t>
  </si>
  <si>
    <t xml:space="preserve">NLC-6730-16-01-02</t>
  </si>
  <si>
    <t xml:space="preserve">FRANCISCO ANTONIO LOPEZ</t>
  </si>
  <si>
    <t xml:space="preserve">YNOCENCIO ANTONIO JIMENEZ VALDERA</t>
  </si>
  <si>
    <t xml:space="preserve">TOMAS AQUINO FRANCISCO SANDOVAL</t>
  </si>
  <si>
    <t xml:space="preserve">NLC-6730-01-01-02</t>
  </si>
  <si>
    <t xml:space="preserve">ISMAEL POLANCO</t>
  </si>
  <si>
    <t xml:space="preserve">NLC-6710-01-03-01</t>
  </si>
  <si>
    <t xml:space="preserve">LILLI ANTONIO RODRIGUEZ LORA</t>
  </si>
  <si>
    <t xml:space="preserve">MARCO DOMINGUEZ CORONADO</t>
  </si>
  <si>
    <t xml:space="preserve">CARLOS MANUEL ALVAREZ MORA</t>
  </si>
  <si>
    <t xml:space="preserve">CASIMIRO BAEZ LAMAR</t>
  </si>
  <si>
    <t xml:space="preserve">MARCOS ANTONIO TAVAREZ</t>
  </si>
  <si>
    <t xml:space="preserve">HOSTO RAFAEL CABRERA FERNANDEZ</t>
  </si>
  <si>
    <t xml:space="preserve">GERMAN TORIBIO</t>
  </si>
  <si>
    <t xml:space="preserve">LAUTERIO MARTINEZ PENA</t>
  </si>
  <si>
    <t xml:space="preserve">JOHAN ANDRES CORCHADO MEDINA</t>
  </si>
  <si>
    <t xml:space="preserve">NLC-6730-20-01-02</t>
  </si>
  <si>
    <t xml:space="preserve">AYUD.AGR.ZON.TAB.AZUA.</t>
  </si>
  <si>
    <t xml:space="preserve">CECILIA ULLOA</t>
  </si>
  <si>
    <t xml:space="preserve">AYUD.AGR.Z.T.BATEY1 ISABE</t>
  </si>
  <si>
    <t xml:space="preserve">MARCELINO BONE SILVERIO</t>
  </si>
  <si>
    <t xml:space="preserve">JOSE VIRGILIO INFANTE ESTEVEZ</t>
  </si>
  <si>
    <t xml:space="preserve">JOSE SAMUEL TEJADA VERAS</t>
  </si>
  <si>
    <t xml:space="preserve">AYUD.AGR.ESTANCIA YAQUE</t>
  </si>
  <si>
    <t xml:space="preserve">LUSI ALBERTO UREÑA</t>
  </si>
  <si>
    <t xml:space="preserve">RAMON APOLONIO COLON ARIAS</t>
  </si>
  <si>
    <t xml:space="preserve">ANTONIO MANUEL HENRIQUEZ RIVAS</t>
  </si>
  <si>
    <t xml:space="preserve">NSP-6730-11-01-02</t>
  </si>
  <si>
    <t xml:space="preserve">FREDDY ANDRES CRUZ PONCE</t>
  </si>
  <si>
    <t xml:space="preserve">AUX. ORGAN. Y CAPAT.</t>
  </si>
  <si>
    <t xml:space="preserve">JOSE NAON GARCIA CANDELARIO</t>
  </si>
  <si>
    <t xml:space="preserve">GA-6730-05-01-01</t>
  </si>
  <si>
    <t xml:space="preserve">ASIST. TABACO PARA CAPA</t>
  </si>
  <si>
    <t xml:space="preserve">GUARINO DE JESUS ZAPATA</t>
  </si>
  <si>
    <t xml:space="preserve">NLC-6730-14-01-02</t>
  </si>
  <si>
    <t xml:space="preserve">AYU. AGRON ZT SAN JOSE MA</t>
  </si>
  <si>
    <t xml:space="preserve">MANUEL CRESCENCIO MARTINEZ BONIFACIO</t>
  </si>
  <si>
    <t xml:space="preserve">AYU AGRON DE JIN ZT ESPER</t>
  </si>
  <si>
    <t xml:space="preserve">JOSE ALEJANDRO DIAZ FERNANDEZ</t>
  </si>
  <si>
    <t xml:space="preserve">AYU. AGRON. VILLA GONZALE</t>
  </si>
  <si>
    <t xml:space="preserve">DULCINEA ISABEL RODRIGUEZ GARCIA</t>
  </si>
  <si>
    <t xml:space="preserve">FABRC-ESCL</t>
  </si>
  <si>
    <t xml:space="preserve">SECR.DE LA FAB-ESCUELA</t>
  </si>
  <si>
    <t xml:space="preserve">RUBEN ALMONTE MARTINEZ</t>
  </si>
  <si>
    <t xml:space="preserve">SIXTO ANTONIO REYES</t>
  </si>
  <si>
    <t xml:space="preserve">NICOLAS PEREZ ORTIZ</t>
  </si>
  <si>
    <t xml:space="preserve">NLC-6610-01-02-02</t>
  </si>
  <si>
    <t xml:space="preserve">NELSON PEDRO JOSE HERNANDEZ</t>
  </si>
  <si>
    <t xml:space="preserve">AY AGR COORD TAB V GLEZ</t>
  </si>
  <si>
    <t xml:space="preserve">WILSON YGNACIO MARRERO MARRERO</t>
  </si>
  <si>
    <t xml:space="preserve">VICTOR RAFAEL YNFANTE ROSA</t>
  </si>
  <si>
    <t xml:space="preserve">NSP-6730-14-01-02</t>
  </si>
  <si>
    <t xml:space="preserve">INSPECTOR DE ZONA SAJOMA</t>
  </si>
  <si>
    <t xml:space="preserve">DENNY GARCIA</t>
  </si>
  <si>
    <t xml:space="preserve">INSPECT. ZON. TAB.LA CAYA</t>
  </si>
  <si>
    <t xml:space="preserve">PRIAMO FELICIANO PEÑA DE LA ROSA</t>
  </si>
  <si>
    <t xml:space="preserve">NLC-6721-01-01-02</t>
  </si>
  <si>
    <t xml:space="preserve">CAPATAZ DE YAMASA</t>
  </si>
  <si>
    <t xml:space="preserve">MANUEL DE JESUS CRUZ</t>
  </si>
  <si>
    <t xml:space="preserve">NLC-6727-01-01-02</t>
  </si>
  <si>
    <t xml:space="preserve">AYU AGR ZT MAO I</t>
  </si>
  <si>
    <t xml:space="preserve">JUAN DE LA CRUZ RUBIO MENGO</t>
  </si>
  <si>
    <t xml:space="preserve">CAPATAZ DEL BATEY 1</t>
  </si>
  <si>
    <t xml:space="preserve">YRENO ANTONIO DE LEON MEDINA</t>
  </si>
  <si>
    <t xml:space="preserve">AYUD. AGR. DE AZUA</t>
  </si>
  <si>
    <t xml:space="preserve">ESTERVINA DOLORES VASQUEZ SANCHEZ</t>
  </si>
  <si>
    <t xml:space="preserve">SANTIAGO MILANES BLANCO</t>
  </si>
  <si>
    <t xml:space="preserve">GUILLERMO RAFAEL GUZMAN GUZMAN</t>
  </si>
  <si>
    <t xml:space="preserve">OLIVER DE JESUS PAULINO CRUZ</t>
  </si>
  <si>
    <t xml:space="preserve">JUAN RAMON VARGAS BLANCO</t>
  </si>
  <si>
    <t xml:space="preserve">ALFONSO COLLADO MATIAS</t>
  </si>
  <si>
    <t xml:space="preserve">CLARA LUZ AMARANTE</t>
  </si>
  <si>
    <t xml:space="preserve">DANIELA JULIA ALONZO TAVAREZ</t>
  </si>
  <si>
    <t xml:space="preserve">FELIX AMADEO OVALLE INFANTE</t>
  </si>
  <si>
    <t xml:space="preserve">CAPATAZ DE CAMPO</t>
  </si>
  <si>
    <t xml:space="preserve">JOSE ALEJANDRO GOMEZ ESPINAL</t>
  </si>
  <si>
    <t xml:space="preserve">JOSEFINA LOPEZ</t>
  </si>
  <si>
    <t xml:space="preserve">JUAN JAIRO ALMONTE TORIBIO</t>
  </si>
  <si>
    <t xml:space="preserve">JUAN RAFAEL LUNA MARTINEZ</t>
  </si>
  <si>
    <t xml:space="preserve">LUIS EUSEBIO BAEZ ALMONTE</t>
  </si>
  <si>
    <t xml:space="preserve">CAPATAZ</t>
  </si>
  <si>
    <t xml:space="preserve">MELANIO ANTONIO RAMOS HENRIQUEZ</t>
  </si>
  <si>
    <t xml:space="preserve">RAFAEL DANILO VENTURA</t>
  </si>
  <si>
    <t xml:space="preserve">AYU DL ZT JACAGUA-GURABO</t>
  </si>
  <si>
    <t xml:space="preserve">RAFAELA NUÑEZ FABIAN</t>
  </si>
  <si>
    <t xml:space="preserve">GA-6610-01-01-05</t>
  </si>
  <si>
    <t xml:space="preserve">CLASIFICADO. DE TABACO.</t>
  </si>
  <si>
    <t xml:space="preserve">RAMON ANTONIO LOPEZ ROSARIO</t>
  </si>
  <si>
    <t xml:space="preserve">TAMMY ALTAGRACIA AMARANTE</t>
  </si>
  <si>
    <t xml:space="preserve">ZENEYDA MARTINEZ TAVAREZ</t>
  </si>
  <si>
    <t xml:space="preserve">REYES SANTOS BUENO FABIAN</t>
  </si>
  <si>
    <t xml:space="preserve">FELIX ANTONIO TEJADA</t>
  </si>
  <si>
    <t xml:space="preserve">CARLOS MANUEL HERNANDEZ VASQUEZ</t>
  </si>
  <si>
    <t xml:space="preserve">PEDRO DE PEÑA</t>
  </si>
  <si>
    <t xml:space="preserve">PABLO JOSE DE JESUS GARCIA MARTINEZ</t>
  </si>
  <si>
    <t xml:space="preserve">ROXANNA DEL CORAZON DE J ARIAS MARTI</t>
  </si>
  <si>
    <t xml:space="preserve">JOSE JOVANNY PEÑA GOMEZ</t>
  </si>
  <si>
    <t xml:space="preserve">ENC. INVER. CANA CHAPETON</t>
  </si>
  <si>
    <t xml:space="preserve">MANUEL EMILIO CEPEDA</t>
  </si>
  <si>
    <t xml:space="preserve">PAULINA DE LOS SANTOS GARCIA GONZALE</t>
  </si>
  <si>
    <t xml:space="preserve">GERMAN TREMOLS CASTILLO</t>
  </si>
  <si>
    <t xml:space="preserve">CAP.DE LA ESTC.EXP.ISABEL</t>
  </si>
  <si>
    <t xml:space="preserve">RAMON GUARIONEX FABIAN ESPINAL</t>
  </si>
  <si>
    <t xml:space="preserve">ASIST.PROY TAB. CAPA YAMA</t>
  </si>
  <si>
    <t xml:space="preserve">NELSON RAFAEL SOSA GOMEZ</t>
  </si>
  <si>
    <t xml:space="preserve">JUAN ANDRES JULIO ALBA ROSA</t>
  </si>
  <si>
    <t xml:space="preserve">INSP.ZONA TAB.DE LICEY</t>
  </si>
  <si>
    <t xml:space="preserve">ADALGISA CASTILLO</t>
  </si>
  <si>
    <t xml:space="preserve">ASISTENTE DE CAPACITACION</t>
  </si>
  <si>
    <t xml:space="preserve">CARMEN DOMINELLY DE LA CRUZ HERNANDE</t>
  </si>
  <si>
    <t xml:space="preserve">TOMASINA SEVERINO ALMANZAR</t>
  </si>
  <si>
    <t xml:space="preserve">ENC DE ZT DE COTUI</t>
  </si>
  <si>
    <t xml:space="preserve">JUAN ESTEBAN MARTINEZ MERCADO</t>
  </si>
  <si>
    <t xml:space="preserve">AUXILIAR DE INVENTARIOS</t>
  </si>
  <si>
    <t xml:space="preserve">MIGUELINA NUÑEZ DE JESUS</t>
  </si>
  <si>
    <t xml:space="preserve">ANA ILSA ALMONTE PEREZ</t>
  </si>
  <si>
    <t xml:space="preserve">GERENCIA AGRICOLA</t>
  </si>
  <si>
    <t xml:space="preserve">RAFAEL ANTONIO III DESPRADEL HERNAND</t>
  </si>
  <si>
    <t xml:space="preserve">HILDA ALTAGRACIA SANTOS</t>
  </si>
  <si>
    <t xml:space="preserve">SECRETARIA I</t>
  </si>
  <si>
    <t xml:space="preserve">VERONICA MARTINEZ JIMENEZ</t>
  </si>
  <si>
    <t xml:space="preserve">JOSE NICOLAS ESPINAL UREÑA</t>
  </si>
  <si>
    <t xml:space="preserve">ENC.DIVISION DE PRODUCCION</t>
  </si>
  <si>
    <t xml:space="preserve">FRANCISCA PAOLA PAULINO DISLA</t>
  </si>
  <si>
    <t xml:space="preserve">INSTRUCT. ESCUELA TABAQUEROS</t>
  </si>
  <si>
    <t xml:space="preserve">DILENIA MARIA MARTE BATALLA</t>
  </si>
  <si>
    <t xml:space="preserve">FRANCISCO JOSE CLASE JIMENEZ</t>
  </si>
  <si>
    <t xml:space="preserve">INSPECTOR ZONA TABACALERA</t>
  </si>
  <si>
    <t xml:space="preserve">JOSE ANTONIO FERREIRA FILPO</t>
  </si>
  <si>
    <t xml:space="preserve">MARCOS ANTONIO ARIAS VALLE</t>
  </si>
  <si>
    <t xml:space="preserve">SOFIA INDIANA PEÑA</t>
  </si>
  <si>
    <t xml:space="preserve">ASIST.DIVISION DE PROCESA</t>
  </si>
  <si>
    <t xml:space="preserve">ANASTASIO LOPEZ</t>
  </si>
  <si>
    <t xml:space="preserve">ASIST. LECT EST METEROLOG</t>
  </si>
  <si>
    <t xml:space="preserve">CAMILO ANTONIO FILPO FILPO</t>
  </si>
  <si>
    <t xml:space="preserve">SANDRA MARGARITA SANTOS DISLA</t>
  </si>
  <si>
    <t xml:space="preserve">ERNESTO JOSE UREÑA ALBA</t>
  </si>
  <si>
    <t xml:space="preserve">MARIA TERESA GRULLON UREÑA</t>
  </si>
  <si>
    <t xml:space="preserve">AULIO ALEJANDRO SANTOS VARGAS</t>
  </si>
  <si>
    <t xml:space="preserve">RAMON ANTONIO FERNANDEZ FERNANDEZ</t>
  </si>
  <si>
    <t xml:space="preserve">VICTOR MANUEL JIMENEZ</t>
  </si>
  <si>
    <t xml:space="preserve">GA-6610-01-01-01</t>
  </si>
  <si>
    <t xml:space="preserve">JANNY OTAÑO</t>
  </si>
  <si>
    <t xml:space="preserve">MARINA VIRGEN PICHARDO ADAMES</t>
  </si>
  <si>
    <t xml:space="preserve">JUAN JOSE DIAZ CRUZ</t>
  </si>
  <si>
    <t xml:space="preserve">FLAVIA MENCIA MARTINEZ DURAN</t>
  </si>
  <si>
    <t xml:space="preserve">ANA CRUZ ZABALA</t>
  </si>
  <si>
    <t xml:space="preserve">BETSANIA JIMENEZ GONZALEZ</t>
  </si>
  <si>
    <t xml:space="preserve">MARIA MAGDALENA CHECO RODRIGUEZ</t>
  </si>
  <si>
    <t xml:space="preserve">MARIA AUSTRALIA ROBLES VASQUEZ</t>
  </si>
  <si>
    <t xml:space="preserve">ANNY GLADIRYS BREA ALMONTE</t>
  </si>
  <si>
    <t xml:space="preserve">ANGELICA MARIA FERNANDEZ</t>
  </si>
  <si>
    <t xml:space="preserve">LUIS VALDEZ</t>
  </si>
  <si>
    <t xml:space="preserve">JUANA ALTAGRACIA ESPAILLAT BETEMIT</t>
  </si>
  <si>
    <t xml:space="preserve">ELVIS RAFAEL ENCARNACION NUÑEZ</t>
  </si>
  <si>
    <t xml:space="preserve">ANTONIA ALTAGRACIA PEÑA UREÑA</t>
  </si>
  <si>
    <t xml:space="preserve">RAFAEL ENRIQUE MARTINEZ MARTINEZ</t>
  </si>
  <si>
    <t xml:space="preserve">MILAGROS DE JESUS REYNOSO</t>
  </si>
  <si>
    <t xml:space="preserve">DOMINGO RAFAEL CRUZ LIZ</t>
  </si>
  <si>
    <t xml:space="preserve">JUAN ANTONIO LUCIANO PEÑA</t>
  </si>
  <si>
    <t xml:space="preserve">AYUD AGRON LA CAYA</t>
  </si>
  <si>
    <t xml:space="preserve">JOSE ANTONIO DISLA PICHARDO</t>
  </si>
  <si>
    <t xml:space="preserve">MARIA ANTONIA NOLASCO</t>
  </si>
  <si>
    <t xml:space="preserve">CHANY DOMINGA TAVAREZ POLANCO</t>
  </si>
  <si>
    <t xml:space="preserve">SAMUEL ANTONIO VASQUEZ MERCADO</t>
  </si>
  <si>
    <t xml:space="preserve">VICTOR RAFAEL CRUZ GUILLEN</t>
  </si>
  <si>
    <t xml:space="preserve">LILIAN ALTAGRACIA VASQUEZ MERCADO</t>
  </si>
  <si>
    <t xml:space="preserve">MANUEL ALEJANDRO UREÑA TAVERA</t>
  </si>
  <si>
    <t xml:space="preserve">DIRECTOR AGRICOLA</t>
  </si>
  <si>
    <t xml:space="preserve">JULIA ALTAGRACIA ROMAN ESTEVEZ</t>
  </si>
  <si>
    <t xml:space="preserve">ALBERTO PERALTA</t>
  </si>
  <si>
    <t xml:space="preserve">MARTIN CANELA HENRIQUEZ</t>
  </si>
  <si>
    <t xml:space="preserve">TEOFILO TAVAREZ RAMOS</t>
  </si>
  <si>
    <t xml:space="preserve">ALEXI ANTONIO LIZ FERREIRA</t>
  </si>
  <si>
    <t xml:space="preserve">DOMINGO MOLINA LORA</t>
  </si>
  <si>
    <t xml:space="preserve">ANDRES GILBERTO ECHAVARRIA GOMEZ</t>
  </si>
  <si>
    <t xml:space="preserve">ENC.ZONA TAB.SAN JOSE DE</t>
  </si>
  <si>
    <t xml:space="preserve">JOSE AGUSTIN MEZON AMARO</t>
  </si>
  <si>
    <t xml:space="preserve">VICTOR MANUEL MUÑOZ LOPEZ</t>
  </si>
  <si>
    <t xml:space="preserve">SANTIAGO GOMEZ VARGAS</t>
  </si>
  <si>
    <t xml:space="preserve">LORENZO ANTONIO GONZALEZ CANDELIER</t>
  </si>
  <si>
    <t xml:space="preserve">ASIST.DIVISION  INVESTIGA</t>
  </si>
  <si>
    <t xml:space="preserve">JOSELITO RODRIGUEZ TAVERAS</t>
  </si>
  <si>
    <t xml:space="preserve">FRANCISCO JAVIER REYES PEÑA</t>
  </si>
  <si>
    <t xml:space="preserve">WENDYS JUANA CONCEPCION FULGENCIO VA</t>
  </si>
  <si>
    <t xml:space="preserve">JHONNY RAMON MOSQUEA MARTE</t>
  </si>
  <si>
    <t xml:space="preserve">ASIS. AGRON. ZON. TAB MOC</t>
  </si>
  <si>
    <t xml:space="preserve">MARIA DEL CARMEN ARIAS ESPINAL</t>
  </si>
  <si>
    <t xml:space="preserve">ROMEO AGUSTIN JIMENEZ</t>
  </si>
  <si>
    <t xml:space="preserve">ESTIBADOR DE MAD.</t>
  </si>
  <si>
    <t xml:space="preserve">MARCOS ANTONIO TAVERAS GERMAN</t>
  </si>
  <si>
    <t xml:space="preserve">RODOLFO NELSON MATA</t>
  </si>
  <si>
    <t xml:space="preserve">OLIMPIO ARISMENDY MEDINA PAULINO</t>
  </si>
  <si>
    <t xml:space="preserve">MARGARITA DEL CARMEN FERREIRA FERREI</t>
  </si>
  <si>
    <t xml:space="preserve">FELIX RAMON PEREZ VILLAVIZAR</t>
  </si>
  <si>
    <t xml:space="preserve">PEDRO PABLO CHALAS GOMEZ</t>
  </si>
  <si>
    <t xml:space="preserve">ASESOR COOPERATIVISTA</t>
  </si>
  <si>
    <t xml:space="preserve">RAMON SANTO COLLADO BETANCES</t>
  </si>
  <si>
    <t xml:space="preserve">ENC. DE PLOMERIA</t>
  </si>
  <si>
    <t xml:space="preserve">ANGEL MICHEL PEGUERO FRIAS</t>
  </si>
  <si>
    <t xml:space="preserve">JUNIOR ANTONIO RODRIGUEZ MARTINEZ</t>
  </si>
  <si>
    <t xml:space="preserve">JOSE VINICIO PICHARDO</t>
  </si>
  <si>
    <t xml:space="preserve">MELANIA MARIA SANCHEZ</t>
  </si>
  <si>
    <t xml:space="preserve">MARIANELA ALTAGRACIA BRITO MENDEZ</t>
  </si>
  <si>
    <t xml:space="preserve">PEDRO ANTONIO MARTINEZ SANTOS</t>
  </si>
  <si>
    <t xml:space="preserve">FRANCISCO ANTONIO REYES SANTIAGO</t>
  </si>
  <si>
    <t xml:space="preserve">DAVID PAEZ BETANCES</t>
  </si>
  <si>
    <t xml:space="preserve">MARINO ANTONIO CESPEDES NUÑEZ</t>
  </si>
  <si>
    <t xml:space="preserve">HECTOR RAFAEL SANTO MONEGRO</t>
  </si>
  <si>
    <t xml:space="preserve">PLOMERO</t>
  </si>
  <si>
    <t xml:space="preserve">CATALINA JIMENEZ</t>
  </si>
  <si>
    <t xml:space="preserve">FELIPA ACEVEDO CABRERA</t>
  </si>
  <si>
    <t xml:space="preserve">DIONICIO ANTONIO REYES</t>
  </si>
  <si>
    <t xml:space="preserve">APOLINAR ANTONIO BAUTISTA RUIZ</t>
  </si>
  <si>
    <t xml:space="preserve">JORGE ADALBERTO ARROYO FRANCISCO</t>
  </si>
  <si>
    <t xml:space="preserve">LUIS MANUEL RAMON RODRIGUEZ PERALTA</t>
  </si>
  <si>
    <t xml:space="preserve">HANDY ALBERTO SANCHEZ LANTIGUA</t>
  </si>
  <si>
    <t xml:space="preserve">SILVESTRE MIGUEL ALBA SANTIAGO</t>
  </si>
  <si>
    <t xml:space="preserve">ENC. ZONA TAB. LA ISABELA</t>
  </si>
  <si>
    <t xml:space="preserve">JUAN FRANCISCO GUZMAN SANTANA</t>
  </si>
  <si>
    <t xml:space="preserve">TECNICO DE MONTE PLATA</t>
  </si>
  <si>
    <t xml:space="preserve">IRIS MERCEDES ESTRELLA</t>
  </si>
  <si>
    <t xml:space="preserve">DIRECCION INDUSTRIAL</t>
  </si>
  <si>
    <t xml:space="preserve">GELINTONG UREÑA GRULLON</t>
  </si>
  <si>
    <t xml:space="preserve">TECNICO DE LA DIR. AGRICOLA</t>
  </si>
  <si>
    <t xml:space="preserve">ORLANDO ANTONIO SOSA PERALTA</t>
  </si>
  <si>
    <t xml:space="preserve">EDWARD ANTONIO LOPEZ</t>
  </si>
  <si>
    <t xml:space="preserve">RONALD AQUILES ARIAS VALLE</t>
  </si>
  <si>
    <t xml:space="preserve">JOSE RAFAEL FERNANDEZ POLO</t>
  </si>
  <si>
    <t xml:space="preserve">HEIDY IVELISSE CRUZ PEREZ</t>
  </si>
  <si>
    <t xml:space="preserve">DEPARTAMENTO AGRICOLA</t>
  </si>
  <si>
    <t xml:space="preserve">GASPAR OCTAVIO PEÑA LEGREAUX</t>
  </si>
  <si>
    <t xml:space="preserve">ASISTENTE DE LA ZONA GUAYUBIN</t>
  </si>
  <si>
    <t xml:space="preserve">ROBERTO ULISES REYES PERALTA</t>
  </si>
  <si>
    <t xml:space="preserve">ENC. ZONA TAB. VILLA VASQUEZ</t>
  </si>
  <si>
    <t xml:space="preserve">DOMINGO ANTONIO VARGAS</t>
  </si>
  <si>
    <t xml:space="preserve">JULIAN ANTONIO REYES PERALTA</t>
  </si>
  <si>
    <t xml:space="preserve">MARIA ADOLFO ANDRES</t>
  </si>
  <si>
    <t xml:space="preserve">RODOBERTO APOLINAR CARABALLO POLANCO</t>
  </si>
  <si>
    <t xml:space="preserve">AMALFI ALTAGRACIA GARCIA</t>
  </si>
  <si>
    <t xml:space="preserve">JUAN PABLO GOMEZ RODRIGUEZ</t>
  </si>
  <si>
    <t xml:space="preserve">PLINIO AMAURIS CLEMENTE PEREZ</t>
  </si>
  <si>
    <t xml:space="preserve">ALEXANDER ANGELICA SANCHEZ</t>
  </si>
  <si>
    <t xml:space="preserve">CARMEN LISETTE ESCOBOZA CABRERA</t>
  </si>
  <si>
    <t xml:space="preserve">JUAN DE JESUS PEÑA FRANCISCO</t>
  </si>
  <si>
    <t xml:space="preserve">CLEMENTE PANTALEON MARTINEZ</t>
  </si>
  <si>
    <t xml:space="preserve">FRANYOLINA GIL GARCIA</t>
  </si>
  <si>
    <t xml:space="preserve">MIGUEL RAFAEL TAVERAS PEREZ</t>
  </si>
  <si>
    <t xml:space="preserve">BERTILIO DE JESUS PEREZ LIZ</t>
  </si>
  <si>
    <t xml:space="preserve">RAMON NICOLAS PEÑA JIMENEZ</t>
  </si>
  <si>
    <t xml:space="preserve">MARIA BRUNILDA CEBALLOS</t>
  </si>
  <si>
    <t xml:space="preserve">HENRY ANTONIO TORIBIO FERREIRA</t>
  </si>
  <si>
    <t xml:space="preserve">NELSON JULIAN ACEVEDO</t>
  </si>
  <si>
    <t xml:space="preserve">LUZ MARINA TEJADA</t>
  </si>
  <si>
    <t xml:space="preserve">SIMEON MATA ADAMES</t>
  </si>
  <si>
    <t xml:space="preserve">JUAN ENRIQUE CASTILLO SANTOS</t>
  </si>
  <si>
    <t xml:space="preserve">APOLINAR URBAEZ HERNANDEZ</t>
  </si>
  <si>
    <t xml:space="preserve">JUAN JOSE BURGOS QUEZADA</t>
  </si>
  <si>
    <t xml:space="preserve">ALEXANDER RAFAEL BURGOS QUEZADA</t>
  </si>
  <si>
    <t xml:space="preserve">JUAN POCHE ENCARNACION</t>
  </si>
  <si>
    <t xml:space="preserve">GEORGINA ALTAGRACIA LOPEZ</t>
  </si>
  <si>
    <t xml:space="preserve">AUSTRALIA MARISOL TORIBIO SILVERIO</t>
  </si>
  <si>
    <t xml:space="preserve">ROSMERY ROSARIO CRUZ</t>
  </si>
  <si>
    <t xml:space="preserve">PORFIRIO SANCHEZ GARCIA</t>
  </si>
  <si>
    <t xml:space="preserve">DOMINGA PAREDES</t>
  </si>
  <si>
    <t xml:space="preserve">TEREZA DE JESUS PARRA</t>
  </si>
  <si>
    <t xml:space="preserve">SANDRA MERCEDES PACHECO VALDEZ</t>
  </si>
  <si>
    <t xml:space="preserve">ADALGISA TAVAREZ REYNOSO DE PEÑA</t>
  </si>
  <si>
    <t xml:space="preserve">DOMINGO FRANCISCO JEREZ MORALES</t>
  </si>
  <si>
    <t xml:space="preserve">RUBEN DARIEL MINAYA</t>
  </si>
  <si>
    <t xml:space="preserve">JUAN DOMINGO VARGAS MORONTA</t>
  </si>
  <si>
    <t xml:space="preserve">RIQUELVI GARCIA TORRES</t>
  </si>
  <si>
    <t xml:space="preserve">LUIS ALFREDO BENCOSME RIVAS</t>
  </si>
  <si>
    <t xml:space="preserve">MARIA ALTAGRACIA INFANTE</t>
  </si>
  <si>
    <t xml:space="preserve">YAN CARLOS RAMON PEREZ TORIBIO</t>
  </si>
  <si>
    <t xml:space="preserve">MARIO VELEZ ALMENGOT</t>
  </si>
  <si>
    <t xml:space="preserve">BERNARDINO ANTONIO ARNO ABREU</t>
  </si>
  <si>
    <t xml:space="preserve">PORFIRIO ANTONIO FERMIN DIAZ</t>
  </si>
  <si>
    <t xml:space="preserve">JUAN MANUEL PEREZ GARCIA</t>
  </si>
  <si>
    <t xml:space="preserve">JOSE BADUI PARRA SUERO</t>
  </si>
  <si>
    <t xml:space="preserve">JOSE ANTONIO MOLINA TORIBIO</t>
  </si>
  <si>
    <t xml:space="preserve">LUIS SALVADOR PEÑA SANTANA</t>
  </si>
  <si>
    <t xml:space="preserve">MARGARO LUCILO TORIBIO TORIBIO</t>
  </si>
  <si>
    <t xml:space="preserve">ANGEL ANTONIO GUADALUPE CASTILLO</t>
  </si>
  <si>
    <t xml:space="preserve">DIONICIO VASQUEZ GONZALEZ</t>
  </si>
  <si>
    <t xml:space="preserve">DOMINGO ANTONIO ALMONTE SALCEDO</t>
  </si>
  <si>
    <t xml:space="preserve">JOSE ANTONIO PEREZ AGRAMONTE</t>
  </si>
  <si>
    <t xml:space="preserve">LUIS LOPEZ</t>
  </si>
  <si>
    <t xml:space="preserve">MARIANO SEVERINO MORENO</t>
  </si>
  <si>
    <t xml:space="preserve">MORENO GUERRERO</t>
  </si>
  <si>
    <t xml:space="preserve">NORBERTO ANTONIO PICHARDO GUZMAN</t>
  </si>
  <si>
    <t xml:space="preserve">PABLO FRANCISCO</t>
  </si>
  <si>
    <t xml:space="preserve">PORFIRIO ROJAS MARTINEZ</t>
  </si>
  <si>
    <t xml:space="preserve">TEOFILO TORRES</t>
  </si>
  <si>
    <t xml:space="preserve">UBALDO RAMIREZ</t>
  </si>
  <si>
    <t xml:space="preserve">UBARDO SANTOS</t>
  </si>
  <si>
    <t xml:space="preserve">VIRGILIO LUNA</t>
  </si>
  <si>
    <t xml:space="preserve">ZACARIAS TORIBIO</t>
  </si>
  <si>
    <t xml:space="preserve">JUTILIANO DE LA CRUZ HERNANDEZ</t>
  </si>
  <si>
    <t xml:space="preserve">AMERICA RAMON</t>
  </si>
  <si>
    <t xml:space="preserve">LUIS GABRIEL BAEZ GOMEZ</t>
  </si>
  <si>
    <t xml:space="preserve">CARLOS MINALLA ALMANZAR</t>
  </si>
  <si>
    <t xml:space="preserve">ZACARIA SEBALLO</t>
  </si>
  <si>
    <t xml:space="preserve">RAMIRO GOMEZ</t>
  </si>
  <si>
    <t xml:space="preserve">PEDRO JULIO NAVARRO NUÑEZ</t>
  </si>
  <si>
    <t xml:space="preserve">MORALES DE LOS SANTOS</t>
  </si>
  <si>
    <t xml:space="preserve">PAULINO PEÑA</t>
  </si>
  <si>
    <t xml:space="preserve">LEONOR DISLA LOPEZ</t>
  </si>
  <si>
    <t xml:space="preserve">VICTORIA VASQUEZ MANZUETA</t>
  </si>
  <si>
    <t xml:space="preserve">MELVIN RADHAMES TORIBIO LOPEZ</t>
  </si>
  <si>
    <t xml:space="preserve">ANDRES DE JESUS BAEZ ALMONTE</t>
  </si>
  <si>
    <t xml:space="preserve">JEANNETTE TORRES RAMIREZ</t>
  </si>
  <si>
    <t xml:space="preserve">ROGELIO GOMEZ</t>
  </si>
  <si>
    <t xml:space="preserve">DOMINGO SUERO RAMOS</t>
  </si>
  <si>
    <t xml:space="preserve">PEDRO ANTONIO RODRIGUEZ TEJADA</t>
  </si>
  <si>
    <t xml:space="preserve">RUBEN  DARIO ALMONTE</t>
  </si>
  <si>
    <t xml:space="preserve">ROBERTO MINAYA ROJAS</t>
  </si>
  <si>
    <t xml:space="preserve">AMAURIS DAVID PEÑA</t>
  </si>
  <si>
    <t xml:space="preserve">CARMEN ROSA TORIBIO GARCIA</t>
  </si>
  <si>
    <t xml:space="preserve">JUAN MORENO FRIAS</t>
  </si>
  <si>
    <t xml:space="preserve">DANIEL MOLINA</t>
  </si>
  <si>
    <t xml:space="preserve">AGAPITO REYNALDO TORIBIO</t>
  </si>
  <si>
    <t xml:space="preserve">JUAN ANTONIO MOLINA VARGAS</t>
  </si>
  <si>
    <t xml:space="preserve">FRANCISCO ANTONIO ALMONTE</t>
  </si>
  <si>
    <t xml:space="preserve">BARTOLA SANTOS</t>
  </si>
  <si>
    <t xml:space="preserve">FRANCISCO LEONARDO DE LEON DE LA ROS</t>
  </si>
  <si>
    <t xml:space="preserve">MARINO RODRIGUEZ</t>
  </si>
  <si>
    <t xml:space="preserve">FREDY DE LA CRUZ DE LOS SANTOS</t>
  </si>
  <si>
    <t xml:space="preserve">NELSON ALEXANDER TAVERAS VASQUEZ</t>
  </si>
  <si>
    <t xml:space="preserve">PEDRO ANTONIO SANTOS MEDINA</t>
  </si>
  <si>
    <t xml:space="preserve">DOMINGO ANTONIO PICHARDO MEDRANO</t>
  </si>
  <si>
    <t xml:space="preserve">MOISES ANTONIO HERNANDEZ VASQUEZ</t>
  </si>
  <si>
    <t xml:space="preserve">BALDOMERO ALVAREZ ALVAREZ</t>
  </si>
  <si>
    <t xml:space="preserve">RAFAEL ANTONIO RODRIGUEZ RODRIGUEZ</t>
  </si>
  <si>
    <t xml:space="preserve">MIGUEL SANTO RODRIGUEZ</t>
  </si>
  <si>
    <t xml:space="preserve">ARSENIO NICACIO MARTINEZ</t>
  </si>
  <si>
    <t xml:space="preserve">RAFAEL ADEMAN PEÑA</t>
  </si>
  <si>
    <t xml:space="preserve">JOHAN JOSE MENDOZA LOPEZ</t>
  </si>
  <si>
    <t xml:space="preserve">PEDRO CELESTE OZORIA</t>
  </si>
  <si>
    <t xml:space="preserve">FAUSTO JOSE ALVAREZ TATIS</t>
  </si>
  <si>
    <t xml:space="preserve">TEODORO RODRIGUEZ</t>
  </si>
  <si>
    <t xml:space="preserve">JUAN CARLOS CABRERA</t>
  </si>
  <si>
    <t xml:space="preserve">NELKY JOSE VELEZ ALMENGOT</t>
  </si>
  <si>
    <t xml:space="preserve">ANDRES RAMON BURGOS GUTIERREZ</t>
  </si>
  <si>
    <t xml:space="preserve">NICAURY TORIBIO TORIBIO</t>
  </si>
  <si>
    <t xml:space="preserve">ANGEL GABRIEL JIMENEZ HERNANDEZ</t>
  </si>
  <si>
    <t xml:space="preserve">JUAN FRANCISCO PERALTA MARTINEZ</t>
  </si>
  <si>
    <t xml:space="preserve">WASCAR JOSE GUTIERREZ ESTEVEZ</t>
  </si>
  <si>
    <t xml:space="preserve">MARTIRES LIRANZO</t>
  </si>
  <si>
    <t xml:space="preserve">RAFAEL NOESI</t>
  </si>
  <si>
    <t xml:space="preserve">BRIGIDA MARIA OVALLES RODRIGUEZ</t>
  </si>
  <si>
    <t xml:space="preserve">FERMIN ANTONIO ABREU SIME</t>
  </si>
  <si>
    <t xml:space="preserve">ARGELY CAPELLAN DE LEON MARTINEZ</t>
  </si>
  <si>
    <t xml:space="preserve">JOSE LUIS SANCHEZ LIRIANO</t>
  </si>
  <si>
    <t xml:space="preserve">ARIEL MIGUEL PEREZ RODRIGUEZ</t>
  </si>
  <si>
    <t xml:space="preserve">LUIS HERNANDEZ REYES</t>
  </si>
  <si>
    <t xml:space="preserve">LUIS ALEJANDRO CAPELLAN MENDOZA</t>
  </si>
  <si>
    <t xml:space="preserve">YAEL CORDERO</t>
  </si>
  <si>
    <t xml:space="preserve">JOSE ENRIQUE DOMINGUEZ CRUZ</t>
  </si>
  <si>
    <t xml:space="preserve">REYNALDA MARIA CASTILLO VALDEZ</t>
  </si>
  <si>
    <t xml:space="preserve">JOSE ALEJANDRO FRANCISCO</t>
  </si>
  <si>
    <t xml:space="preserve">RUFINO ANTONIO GONZALEZ ALMONTE</t>
  </si>
  <si>
    <t xml:space="preserve">LUISA ANTONIA CABRERA A. DE VALENZUE</t>
  </si>
  <si>
    <t xml:space="preserve">DULCE MARIA TORIBIO DE HERNANDEZ</t>
  </si>
  <si>
    <t xml:space="preserve">JORGE ANTONIO MERCADO MENDEZ</t>
  </si>
  <si>
    <t xml:space="preserve">EDWARD JOSE CRUZ QUEZADA</t>
  </si>
  <si>
    <t xml:space="preserve">DOMINGO VALENTIN CONCEPCION LAMAR</t>
  </si>
  <si>
    <t xml:space="preserve">ING.MANTENIMIENTOY CONSTR</t>
  </si>
  <si>
    <t xml:space="preserve">LUIS FELIPE SALCEDO PEREZ</t>
  </si>
  <si>
    <t xml:space="preserve">ALTAGRACIA JIMENEZ GOMEZ</t>
  </si>
  <si>
    <t xml:space="preserve">HECTOR DIOSCORS CRUZ REYNOSO</t>
  </si>
  <si>
    <t xml:space="preserve">SANTIAGO AUGUSTO FERMIN DOMINGUEZ</t>
  </si>
  <si>
    <t xml:space="preserve">RAMON ALFREDO MARTINEZ FELIPE</t>
  </si>
  <si>
    <t xml:space="preserve">MANUEL DE JESUS PEREZ GONZALEZ</t>
  </si>
  <si>
    <t xml:space="preserve">MOLINA TORIBIO, JUAN VICTORIANO</t>
  </si>
  <si>
    <t xml:space="preserve">MARTINEZ HERNANDEZ, TOMAS ALBERTO</t>
  </si>
  <si>
    <t xml:space="preserve">RIVAS, DELSON MIGUEL</t>
  </si>
  <si>
    <t xml:space="preserve">AMADOR CASTILLO, LUIS ALBERTO  </t>
  </si>
  <si>
    <t xml:space="preserve">ENC. DE PROY ECTOS ESPECIALES</t>
  </si>
  <si>
    <t xml:space="preserve">GERONIMO CASTILLO, ELEIRIN FERNANDO</t>
  </si>
  <si>
    <t xml:space="preserve">ASIST, DE TEC. ZONA TABACALERA</t>
  </si>
  <si>
    <t xml:space="preserve">ROSARIO, TOMAS CONFESOR</t>
  </si>
  <si>
    <t xml:space="preserve">SANTOS, DOMINGO</t>
  </si>
  <si>
    <t xml:space="preserve">VENTURA, MARINO</t>
  </si>
  <si>
    <t xml:space="preserve">OBREO ESPECIALIZADO</t>
  </si>
  <si>
    <t xml:space="preserve">RAMOS RODRIGUEZ, JUAN</t>
  </si>
  <si>
    <t xml:space="preserve">ESTEVEZ CONTRERA, JOSE MIGUEL</t>
  </si>
  <si>
    <t xml:space="preserve">Dirección Comercial</t>
  </si>
  <si>
    <t xml:space="preserve">CANDISA LUCIA LOPEZ LENDOF</t>
  </si>
  <si>
    <t xml:space="preserve">DIRECCION COMERCIAL</t>
  </si>
  <si>
    <t xml:space="preserve">SECRETARIA GEREN.COMERCIA</t>
  </si>
  <si>
    <t xml:space="preserve">CARLOS JOAQUIN SANTOS JAQUEZ</t>
  </si>
  <si>
    <t xml:space="preserve">INSPECTOR FITOSANITARIO</t>
  </si>
  <si>
    <t xml:space="preserve">DOMINGO VILLA HENRIQUEZ</t>
  </si>
  <si>
    <t xml:space="preserve">DIVISION DE MERCADEO</t>
  </si>
  <si>
    <t xml:space="preserve">ENC.DIVISION DE MERC Y CO</t>
  </si>
  <si>
    <t xml:space="preserve">JANET MARLENE BACHA ESTEVEZ DE WILKI</t>
  </si>
  <si>
    <t xml:space="preserve">SECRETARIA BILINGUE</t>
  </si>
  <si>
    <t xml:space="preserve">JOSE PORFIRIO ESTEVEZ RODRIGUEZ</t>
  </si>
  <si>
    <t xml:space="preserve">ENC. CONTROL DE CALIDAD</t>
  </si>
  <si>
    <t xml:space="preserve">ROBERTO ANTONIO MENDEZ DURAN</t>
  </si>
  <si>
    <t xml:space="preserve">COORD GOBERN PROV ESPAILL</t>
  </si>
  <si>
    <t xml:space="preserve">RENZO JOSE PEÑA POLANCO</t>
  </si>
  <si>
    <t xml:space="preserve">SUP.DE PROMC.Y EVEN</t>
  </si>
  <si>
    <t xml:space="preserve">MANUEL ENRIQUE RODRIGUEZ PERALTA</t>
  </si>
  <si>
    <t xml:space="preserve">DIRECTOR COMERCIAL</t>
  </si>
  <si>
    <t xml:space="preserve">ANGEL RUDDY BREA</t>
  </si>
  <si>
    <t xml:space="preserve">ASIST.GERENCIA COMERCIAL</t>
  </si>
  <si>
    <t xml:space="preserve">KELVIN ALMONTE DEL ROSARIO</t>
  </si>
  <si>
    <t xml:space="preserve">Dirección Industrial </t>
  </si>
  <si>
    <t xml:space="preserve">ANA MERCEDES HERNANDEZ PAULINO</t>
  </si>
  <si>
    <t xml:space="preserve">ASIST.GERENCIA INDUSTRIAL</t>
  </si>
  <si>
    <t xml:space="preserve">CLARA ERIDANIA MENDEZ BOLOS</t>
  </si>
  <si>
    <t xml:space="preserve">SEC.II DE LA DIV. DE PROD</t>
  </si>
  <si>
    <t xml:space="preserve">FRANCISCO TOMAS DISLA LOPEZ</t>
  </si>
  <si>
    <t xml:space="preserve">ENC. DE INOCUIDAD</t>
  </si>
  <si>
    <t xml:space="preserve">FREDYS FLORENTINO RAMOS ALVAREZ</t>
  </si>
  <si>
    <t xml:space="preserve">AUXI.GERENCIA INDUSTRIAL</t>
  </si>
  <si>
    <t xml:space="preserve">HERMIN ALEXANDER ROJAS CASILLA</t>
  </si>
  <si>
    <t xml:space="preserve">GERENCIA INDUSTRIAL</t>
  </si>
  <si>
    <t xml:space="preserve">JOSE DE JESUS ESTRELLA UREÑA</t>
  </si>
  <si>
    <t xml:space="preserve">ENC.DIVISION DE PROCESA</t>
  </si>
  <si>
    <t xml:space="preserve">JOSE DESIDERIO NUÑEZ BATISTA</t>
  </si>
  <si>
    <t xml:space="preserve">TEC. AL SERV.GER. INDUST</t>
  </si>
  <si>
    <t xml:space="preserve">JUAN CARLOS ROSARIO PEREZ</t>
  </si>
  <si>
    <t xml:space="preserve">JUANA FRANCISCA ABREU CERDA</t>
  </si>
  <si>
    <t xml:space="preserve">MENS.INT.DE LA DIV.DE PRO</t>
  </si>
  <si>
    <t xml:space="preserve">NELSON RAFAEL FERNANDEZ MEDINA</t>
  </si>
  <si>
    <t xml:space="preserve">ENC. DIVISION DE INVESTIGACION</t>
  </si>
  <si>
    <t xml:space="preserve">RUBEN DARIO PERALTA ALONZO</t>
  </si>
  <si>
    <t xml:space="preserve">ASIST. FABRICA ESCUELA</t>
  </si>
  <si>
    <t xml:space="preserve">RAFAEL ANTONIO TAVAREZ</t>
  </si>
  <si>
    <t xml:space="preserve">JUAN BAUTISTA SOSA</t>
  </si>
  <si>
    <t xml:space="preserve">PEDRO ALFONSO REYES</t>
  </si>
  <si>
    <t xml:space="preserve">VICTOR RAFAEL CASTILLO</t>
  </si>
  <si>
    <t xml:space="preserve">SILVERINA ALTAGRACIA VENTURA DE ASIS</t>
  </si>
  <si>
    <t xml:space="preserve">JOSE MIGUEL JIMENEZ FLETE</t>
  </si>
  <si>
    <t xml:space="preserve">AUX. ELABORADOR DE CIGARR</t>
  </si>
  <si>
    <t xml:space="preserve">MERCEDES HENRIQUEZ</t>
  </si>
  <si>
    <t xml:space="preserve">ELABORADOR DE CIGRR</t>
  </si>
  <si>
    <t xml:space="preserve">LUIS ANGEL NUÑEZ MINAYA</t>
  </si>
  <si>
    <t xml:space="preserve">INSTRUCTOR ELAB. CIGARROS</t>
  </si>
  <si>
    <t xml:space="preserve">JULIAN RAMON NUÑEZ TAVERAS</t>
  </si>
  <si>
    <t xml:space="preserve">LEONARDO ANTONIO GARCIA MARTINEZ</t>
  </si>
  <si>
    <t xml:space="preserve">YAQUELIN DURAN GARCIA</t>
  </si>
  <si>
    <t xml:space="preserve">MERCEDES ARSOLINA GUZMAN RODRIGUEZ</t>
  </si>
  <si>
    <t xml:space="preserve">JUAN DE JESUS REYES</t>
  </si>
  <si>
    <t xml:space="preserve">JUAN ALBERTO MARTINEZ PERALTA</t>
  </si>
  <si>
    <t xml:space="preserve">EDWIN CESARINO ALMANZAR PERDOMO</t>
  </si>
  <si>
    <t xml:space="preserve">ANDREINA DEL CARMEN CAMACHO ARAMBOLE</t>
  </si>
  <si>
    <t xml:space="preserve">JOSE ELPIDIO UREÑA MARTINEZ</t>
  </si>
  <si>
    <t xml:space="preserve">ANTONIA URILEYDA PEREZ PAULINO</t>
  </si>
  <si>
    <t xml:space="preserve">SOBEIDA MARIA ROSARIO SANTOS</t>
  </si>
  <si>
    <t xml:space="preserve">ELADIO POLANCO DE LA CRUZ</t>
  </si>
  <si>
    <t xml:space="preserve">JORGE MODESTO PEÑA JIMENEZ</t>
  </si>
  <si>
    <t xml:space="preserve">NIDIO ANTONIO CEBALLOS PEÑA</t>
  </si>
  <si>
    <t xml:space="preserve">ANGEL LUIS GRULLON JIMENEZ</t>
  </si>
  <si>
    <t xml:space="preserve">ENC. DIV ANTIFACIFICACION Y PI</t>
  </si>
  <si>
    <t xml:space="preserve">MIGUEL ANGEL REYES</t>
  </si>
  <si>
    <t xml:space="preserve">LUDOBINA GORDRE</t>
  </si>
  <si>
    <t xml:space="preserve">MARIA MAGDALENA LOPEZ LOPEZ</t>
  </si>
  <si>
    <t xml:space="preserve">EDUVIGE ACEVEDO LOPEZ</t>
  </si>
  <si>
    <t xml:space="preserve">RAMONA ALTAGRACIA VELEZ ALMENGO</t>
  </si>
  <si>
    <t xml:space="preserve">MAXIMA AURELIA MEDINA GARCIA</t>
  </si>
  <si>
    <t xml:space="preserve">NEREIDA MAGDALENA RODRIGUEZ TINEO</t>
  </si>
  <si>
    <t xml:space="preserve">CRESENCIA PERALTA ABREU</t>
  </si>
  <si>
    <t xml:space="preserve">EUSEBIA CABRERA DE LEON</t>
  </si>
  <si>
    <t xml:space="preserve">CLARIDIN IVELISSE TORIBIO ALMONTE</t>
  </si>
  <si>
    <t xml:space="preserve">FELIX SEVERINO SANTOS MINAYA</t>
  </si>
  <si>
    <t xml:space="preserve">MARTIN ALFREDO TORIBIO TAVAREZ</t>
  </si>
  <si>
    <t xml:space="preserve">CARMEN DILENIA MICHEZ OZORIA</t>
  </si>
  <si>
    <t xml:space="preserve">DEYSI ALTAGRACIA PARRA</t>
  </si>
  <si>
    <t xml:space="preserve">NICOLASA RAMOS VENTURA</t>
  </si>
  <si>
    <t xml:space="preserve">MARIA CAROLINA PICHARDO ALMENGO</t>
  </si>
  <si>
    <t xml:space="preserve">YURBANY ESTEFANY INFANTE ALVAREZ</t>
  </si>
  <si>
    <t xml:space="preserve">PORFIRIA LOPEZ</t>
  </si>
  <si>
    <t xml:space="preserve">AMARILIS CABRERA RODRIGUEZ</t>
  </si>
  <si>
    <t xml:space="preserve">LOURDES MERCEDES ORTEGA</t>
  </si>
  <si>
    <t xml:space="preserve">YUDY DIAZ LAPAY</t>
  </si>
  <si>
    <t xml:space="preserve">OCTUBRE</t>
  </si>
  <si>
    <t xml:space="preserve">CERTIFICO QUE ESTA NOMINA DE PAGO QUE CONSTA DE ***3*** HOJAS, ESTA CORRECTA Y COMPLETA Y QUE LAS PERSONAS ENUMERADAS EN LA MISMA SON LAS QUE A LA FECHA FIGURAN EN LOS RECORDS DE PERSONAL QUE MANTIENE EL INTABACO.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</si>
</sst>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0.00%"/>
    <numFmt numFmtId="166" formatCode="_-* #,##0.00_-;\-* #,##0.00_-;_-* \-??_-;_-@_-"/>
    <numFmt numFmtId="167" formatCode="#,##0.00"/>
  </numFmts>
  <fonts count="14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sz val="14"/>
      <color rgb="FF000000"/>
      <name val="Calibri"/>
      <family val="2"/>
      <charset val="1"/>
    </font>
    <font>
      <b val="true"/>
      <sz val="9"/>
      <name val="Arial"/>
      <family val="2"/>
      <charset val="1"/>
    </font>
    <font>
      <b val="true"/>
      <sz val="8"/>
      <name val="Arial"/>
      <family val="2"/>
      <charset val="1"/>
    </font>
    <font>
      <b val="true"/>
      <sz val="11"/>
      <color rgb="FF000000"/>
      <name val="Calibri"/>
      <family val="2"/>
      <charset val="1"/>
    </font>
    <font>
      <sz val="12"/>
      <name val=""/>
      <family val="1"/>
      <charset val="1"/>
    </font>
    <font>
      <b val="true"/>
      <sz val="10"/>
      <name val="Arial"/>
      <family val="2"/>
      <charset val="1"/>
    </font>
    <font>
      <sz val="9"/>
      <color rgb="FF000000"/>
      <name val="Calibri"/>
      <family val="2"/>
      <charset val="1"/>
    </font>
    <font>
      <b val="true"/>
      <sz val="12"/>
      <name val="Arial"/>
      <family val="2"/>
      <charset val="1"/>
    </font>
    <font>
      <sz val="12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BFBFBF"/>
      </patternFill>
    </fill>
    <fill>
      <patternFill patternType="solid">
        <fgColor rgb="FFBFBFBF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</fills>
  <borders count="19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/>
      <right/>
      <top style="medium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6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4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0" xfId="2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0" xfId="2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2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2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0" applyFont="true" applyBorder="true" applyAlignment="true" applyProtection="false">
      <alignment horizontal="justify" vertical="bottom" textRotation="0" wrapText="tru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Normal 2" xfId="20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6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7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19.jpeg"/><Relationship Id="rId3" Type="http://schemas.openxmlformats.org/officeDocument/2006/relationships/image" Target="../media/image20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47520</xdr:colOff>
      <xdr:row>2</xdr:row>
      <xdr:rowOff>85680</xdr:rowOff>
    </xdr:from>
    <xdr:to>
      <xdr:col>11</xdr:col>
      <xdr:colOff>333360</xdr:colOff>
      <xdr:row>7</xdr:row>
      <xdr:rowOff>142560</xdr:rowOff>
    </xdr:to>
    <xdr:pic>
      <xdr:nvPicPr>
        <xdr:cNvPr id="0" name="Imagen 1" descr=""/>
        <xdr:cNvPicPr/>
      </xdr:nvPicPr>
      <xdr:blipFill>
        <a:blip r:embed="rId1"/>
        <a:stretch/>
      </xdr:blipFill>
      <xdr:spPr>
        <a:xfrm>
          <a:off x="5369400" y="466560"/>
          <a:ext cx="9739440" cy="10094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47880</xdr:colOff>
      <xdr:row>2</xdr:row>
      <xdr:rowOff>85680</xdr:rowOff>
    </xdr:from>
    <xdr:to>
      <xdr:col>11</xdr:col>
      <xdr:colOff>333360</xdr:colOff>
      <xdr:row>7</xdr:row>
      <xdr:rowOff>142560</xdr:rowOff>
    </xdr:to>
    <xdr:pic>
      <xdr:nvPicPr>
        <xdr:cNvPr id="1" name="Imagen 1" descr=""/>
        <xdr:cNvPicPr/>
      </xdr:nvPicPr>
      <xdr:blipFill>
        <a:blip r:embed="rId1"/>
        <a:stretch/>
      </xdr:blipFill>
      <xdr:spPr>
        <a:xfrm>
          <a:off x="2306880" y="466560"/>
          <a:ext cx="6361200" cy="10094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552600</xdr:colOff>
      <xdr:row>0</xdr:row>
      <xdr:rowOff>28440</xdr:rowOff>
    </xdr:from>
    <xdr:to>
      <xdr:col>1</xdr:col>
      <xdr:colOff>1199880</xdr:colOff>
      <xdr:row>3</xdr:row>
      <xdr:rowOff>132840</xdr:rowOff>
    </xdr:to>
    <xdr:pic>
      <xdr:nvPicPr>
        <xdr:cNvPr id="2" name="Picture 72" descr=""/>
        <xdr:cNvPicPr/>
      </xdr:nvPicPr>
      <xdr:blipFill>
        <a:blip r:embed="rId1"/>
        <a:stretch/>
      </xdr:blipFill>
      <xdr:spPr>
        <a:xfrm>
          <a:off x="1358280" y="28440"/>
          <a:ext cx="647280" cy="590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</xdr:col>
      <xdr:colOff>2838600</xdr:colOff>
      <xdr:row>0</xdr:row>
      <xdr:rowOff>0</xdr:rowOff>
    </xdr:from>
    <xdr:to>
      <xdr:col>4</xdr:col>
      <xdr:colOff>599760</xdr:colOff>
      <xdr:row>4</xdr:row>
      <xdr:rowOff>18720</xdr:rowOff>
    </xdr:to>
    <xdr:pic>
      <xdr:nvPicPr>
        <xdr:cNvPr id="3" name="Imagen 1" descr=""/>
        <xdr:cNvPicPr/>
      </xdr:nvPicPr>
      <xdr:blipFill>
        <a:blip r:embed="rId2"/>
        <a:stretch/>
      </xdr:blipFill>
      <xdr:spPr>
        <a:xfrm>
          <a:off x="8794800" y="0"/>
          <a:ext cx="1409760" cy="6663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513000</xdr:colOff>
      <xdr:row>7</xdr:row>
      <xdr:rowOff>161280</xdr:rowOff>
    </xdr:from>
    <xdr:to>
      <xdr:col>3</xdr:col>
      <xdr:colOff>3192120</xdr:colOff>
      <xdr:row>17</xdr:row>
      <xdr:rowOff>875520</xdr:rowOff>
    </xdr:to>
    <xdr:pic>
      <xdr:nvPicPr>
        <xdr:cNvPr id="4" name="Image 2" descr=""/>
        <xdr:cNvPicPr/>
      </xdr:nvPicPr>
      <xdr:blipFill>
        <a:blip r:embed="rId3"/>
        <a:stretch/>
      </xdr:blipFill>
      <xdr:spPr>
        <a:xfrm>
          <a:off x="2820240" y="1675440"/>
          <a:ext cx="6328080" cy="257184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9:S869"/>
  <sheetViews>
    <sheetView showFormulas="false" showGridLines="true" showRowColHeaders="true" showZeros="true" rightToLeft="false" tabSelected="false" showOutlineSymbols="true" defaultGridColor="true" view="normal" topLeftCell="A10" colorId="64" zoomScale="96" zoomScaleNormal="96" zoomScalePageLayoutView="100" workbookViewId="0">
      <selection pane="topLeft" activeCell="B16" activeCellId="0" sqref="B16"/>
    </sheetView>
  </sheetViews>
  <sheetFormatPr defaultRowHeight="15" zeroHeight="false" outlineLevelRow="0" outlineLevelCol="0"/>
  <cols>
    <col collapsed="false" customWidth="true" hidden="false" outlineLevel="0" max="1" min="1" style="0" width="8.86"/>
    <col collapsed="false" customWidth="true" hidden="false" outlineLevel="0" max="2" min="2" style="0" width="35.71"/>
    <col collapsed="false" customWidth="true" hidden="false" outlineLevel="0" max="3" min="3" style="0" width="30.86"/>
    <col collapsed="false" customWidth="true" hidden="false" outlineLevel="0" max="4" min="4" style="0" width="34.29"/>
    <col collapsed="false" customWidth="true" hidden="false" outlineLevel="0" max="5" min="5" style="0" width="23.42"/>
    <col collapsed="false" customWidth="true" hidden="false" outlineLevel="0" max="6" min="6" style="0" width="12.86"/>
    <col collapsed="false" customWidth="true" hidden="false" outlineLevel="0" max="7" min="7" style="0" width="10.71"/>
    <col collapsed="false" customWidth="true" hidden="false" outlineLevel="0" max="8" min="8" style="0" width="14.7"/>
    <col collapsed="false" customWidth="true" hidden="false" outlineLevel="0" max="9" min="9" style="0" width="11.86"/>
    <col collapsed="false" customWidth="true" hidden="false" outlineLevel="0" max="10" min="10" style="0" width="13.43"/>
    <col collapsed="false" customWidth="true" hidden="false" outlineLevel="0" max="11" min="11" style="0" width="12.71"/>
    <col collapsed="false" customWidth="true" hidden="false" outlineLevel="0" max="12" min="12" style="0" width="17.21"/>
    <col collapsed="false" customWidth="true" hidden="false" outlineLevel="0" max="13" min="13" style="0" width="13.43"/>
    <col collapsed="false" customWidth="true" hidden="false" outlineLevel="0" max="14" min="14" style="0" width="11.86"/>
    <col collapsed="false" customWidth="true" hidden="false" outlineLevel="0" max="15" min="15" style="0" width="20.57"/>
    <col collapsed="false" customWidth="true" hidden="false" outlineLevel="0" max="16" min="16" style="0" width="18.29"/>
    <col collapsed="false" customWidth="true" hidden="false" outlineLevel="0" max="17" min="17" style="0" width="14.15"/>
    <col collapsed="false" customWidth="true" hidden="false" outlineLevel="0" max="18" min="18" style="1" width="20.29"/>
    <col collapsed="false" customWidth="true" hidden="false" outlineLevel="0" max="1025" min="19" style="0" width="10.67"/>
  </cols>
  <sheetData>
    <row r="9" customFormat="false" ht="18.75" hidden="false" customHeight="false" outlineLevel="0" collapsed="false">
      <c r="G9" s="2" t="s">
        <v>0</v>
      </c>
      <c r="H9" s="2" t="s">
        <v>1</v>
      </c>
      <c r="I9" s="3" t="n">
        <v>2018</v>
      </c>
    </row>
    <row r="11" customFormat="false" ht="15.75" hidden="false" customHeight="false" outlineLevel="0" collapsed="false"/>
    <row r="12" customFormat="false" ht="15" hidden="false" customHeight="true" outlineLevel="0" collapsed="false">
      <c r="A12" s="4" t="s">
        <v>2</v>
      </c>
      <c r="B12" s="5" t="s">
        <v>3</v>
      </c>
      <c r="C12" s="6"/>
      <c r="D12" s="6"/>
      <c r="E12" s="6"/>
      <c r="F12" s="7" t="s">
        <v>4</v>
      </c>
      <c r="G12" s="8" t="s">
        <v>5</v>
      </c>
      <c r="H12" s="8" t="s">
        <v>6</v>
      </c>
      <c r="I12" s="9" t="s">
        <v>7</v>
      </c>
      <c r="J12" s="9"/>
      <c r="K12" s="9"/>
      <c r="L12" s="9"/>
      <c r="M12" s="9"/>
      <c r="N12" s="9"/>
      <c r="O12" s="9"/>
      <c r="P12" s="10" t="s">
        <v>8</v>
      </c>
      <c r="Q12" s="10"/>
      <c r="R12" s="11" t="s">
        <v>9</v>
      </c>
      <c r="S12" s="4" t="s">
        <v>10</v>
      </c>
    </row>
    <row r="13" customFormat="false" ht="15" hidden="false" customHeight="true" outlineLevel="0" collapsed="false">
      <c r="A13" s="4"/>
      <c r="B13" s="5"/>
      <c r="C13" s="12"/>
      <c r="D13" s="12" t="s">
        <v>11</v>
      </c>
      <c r="E13" s="12" t="s">
        <v>12</v>
      </c>
      <c r="F13" s="7"/>
      <c r="G13" s="8"/>
      <c r="H13" s="8"/>
      <c r="I13" s="13" t="s">
        <v>13</v>
      </c>
      <c r="J13" s="13"/>
      <c r="K13" s="14" t="s">
        <v>14</v>
      </c>
      <c r="L13" s="15" t="s">
        <v>15</v>
      </c>
      <c r="M13" s="15"/>
      <c r="N13" s="16" t="s">
        <v>16</v>
      </c>
      <c r="O13" s="17" t="s">
        <v>17</v>
      </c>
      <c r="P13" s="18" t="s">
        <v>18</v>
      </c>
      <c r="Q13" s="19" t="s">
        <v>19</v>
      </c>
      <c r="R13" s="11"/>
      <c r="S13" s="4"/>
    </row>
    <row r="14" customFormat="false" ht="24.75" hidden="false" customHeight="false" outlineLevel="0" collapsed="false">
      <c r="A14" s="4"/>
      <c r="B14" s="5"/>
      <c r="C14" s="20" t="s">
        <v>20</v>
      </c>
      <c r="D14" s="20"/>
      <c r="E14" s="20"/>
      <c r="F14" s="7"/>
      <c r="G14" s="8"/>
      <c r="H14" s="8"/>
      <c r="I14" s="21" t="s">
        <v>21</v>
      </c>
      <c r="J14" s="22" t="s">
        <v>22</v>
      </c>
      <c r="K14" s="14"/>
      <c r="L14" s="21" t="s">
        <v>23</v>
      </c>
      <c r="M14" s="22" t="s">
        <v>24</v>
      </c>
      <c r="N14" s="16"/>
      <c r="O14" s="17"/>
      <c r="P14" s="18"/>
      <c r="Q14" s="19"/>
      <c r="R14" s="11"/>
      <c r="S14" s="4"/>
    </row>
    <row r="15" customFormat="false" ht="13.8" hidden="false" customHeight="false" outlineLevel="0" collapsed="false">
      <c r="C15" s="23" t="s">
        <v>25</v>
      </c>
      <c r="I15" s="24" t="n">
        <v>0.0287</v>
      </c>
      <c r="L15" s="24" t="n">
        <v>0.0304</v>
      </c>
      <c r="M15" s="24" t="n">
        <v>0.0709</v>
      </c>
    </row>
    <row r="16" customFormat="false" ht="15" hidden="false" customHeight="false" outlineLevel="0" collapsed="false">
      <c r="A16" s="1" t="n">
        <v>1</v>
      </c>
      <c r="B16" s="1" t="s">
        <v>26</v>
      </c>
      <c r="C16" s="1" t="s">
        <v>27</v>
      </c>
      <c r="D16" s="1" t="s">
        <v>28</v>
      </c>
      <c r="E16" s="1" t="s">
        <v>29</v>
      </c>
      <c r="F16" s="25" t="n">
        <v>110000</v>
      </c>
      <c r="G16" s="25" t="n">
        <v>14457.69</v>
      </c>
      <c r="H16" s="25" t="n">
        <v>0</v>
      </c>
      <c r="I16" s="25" t="n">
        <f aca="false">F16*$I$15</f>
        <v>3157</v>
      </c>
      <c r="J16" s="25" t="n">
        <v>7810</v>
      </c>
      <c r="K16" s="25" t="n">
        <v>490.03</v>
      </c>
      <c r="L16" s="25" t="n">
        <f aca="false">F16*$L$15</f>
        <v>3344</v>
      </c>
      <c r="M16" s="26" t="n">
        <f aca="false">F16*$M$15</f>
        <v>7799</v>
      </c>
      <c r="N16" s="25" t="n">
        <v>0</v>
      </c>
      <c r="O16" s="25" t="n">
        <f aca="false">SUM(I16:N16)</f>
        <v>22600.03</v>
      </c>
      <c r="P16" s="25" t="n">
        <f aca="false">G16+H16+I16+L16+N16</f>
        <v>20958.69</v>
      </c>
      <c r="Q16" s="25" t="n">
        <f aca="false">J16+K16+M16</f>
        <v>16099.03</v>
      </c>
      <c r="R16" s="25" t="n">
        <v>85041.31</v>
      </c>
      <c r="S16" s="1" t="n">
        <v>111</v>
      </c>
    </row>
    <row r="17" customFormat="false" ht="15" hidden="false" customHeight="false" outlineLevel="0" collapsed="false">
      <c r="A17" s="1" t="n">
        <f aca="false">A16+1</f>
        <v>2</v>
      </c>
      <c r="B17" s="1" t="s">
        <v>30</v>
      </c>
      <c r="C17" s="1" t="s">
        <v>31</v>
      </c>
      <c r="D17" s="1" t="s">
        <v>32</v>
      </c>
      <c r="E17" s="1" t="s">
        <v>33</v>
      </c>
      <c r="F17" s="25" t="n">
        <v>20000</v>
      </c>
      <c r="G17" s="25"/>
      <c r="H17" s="25" t="n">
        <v>0</v>
      </c>
      <c r="I17" s="25" t="n">
        <f aca="false">F17*$I$15</f>
        <v>574</v>
      </c>
      <c r="J17" s="25" t="n">
        <v>1420</v>
      </c>
      <c r="K17" s="25" t="n">
        <v>220</v>
      </c>
      <c r="L17" s="25" t="n">
        <f aca="false">F17*$L$15</f>
        <v>608</v>
      </c>
      <c r="M17" s="26" t="n">
        <f aca="false">F17*$M$15</f>
        <v>1418</v>
      </c>
      <c r="N17" s="25" t="n">
        <v>932.76</v>
      </c>
      <c r="O17" s="25" t="n">
        <f aca="false">SUM(I17:N17)</f>
        <v>5172.76</v>
      </c>
      <c r="P17" s="25" t="n">
        <f aca="false">G17+H17+I17+L17+N17</f>
        <v>2114.76</v>
      </c>
      <c r="Q17" s="25" t="n">
        <f aca="false">J17+K17+M17</f>
        <v>3058</v>
      </c>
      <c r="R17" s="25" t="n">
        <v>8326.77</v>
      </c>
      <c r="S17" s="1" t="n">
        <v>111</v>
      </c>
    </row>
    <row r="18" customFormat="false" ht="15" hidden="false" customHeight="false" outlineLevel="0" collapsed="false">
      <c r="A18" s="1" t="n">
        <f aca="false">A17+1</f>
        <v>3</v>
      </c>
      <c r="B18" s="1" t="s">
        <v>34</v>
      </c>
      <c r="C18" s="1" t="s">
        <v>35</v>
      </c>
      <c r="D18" s="1" t="s">
        <v>36</v>
      </c>
      <c r="E18" s="1" t="s">
        <v>33</v>
      </c>
      <c r="F18" s="25" t="n">
        <v>62000</v>
      </c>
      <c r="G18" s="25" t="n">
        <v>3863.01</v>
      </c>
      <c r="H18" s="25" t="n">
        <v>0</v>
      </c>
      <c r="I18" s="25" t="n">
        <f aca="false">F18*$I$15</f>
        <v>1779.4</v>
      </c>
      <c r="J18" s="25" t="n">
        <v>4402</v>
      </c>
      <c r="K18" s="25" t="n">
        <v>490.03</v>
      </c>
      <c r="L18" s="25" t="n">
        <f aca="false">F18*$L$15</f>
        <v>1884.8</v>
      </c>
      <c r="M18" s="26" t="n">
        <f aca="false">F18*$M$15</f>
        <v>4395.8</v>
      </c>
      <c r="N18" s="25"/>
      <c r="O18" s="25" t="n">
        <f aca="false">SUM(I18:N18)</f>
        <v>12952.03</v>
      </c>
      <c r="P18" s="25" t="n">
        <f aca="false">G18+H18+I18+L18+N18</f>
        <v>7527.21</v>
      </c>
      <c r="Q18" s="25" t="n">
        <f aca="false">J18+K18+M18</f>
        <v>9287.83</v>
      </c>
      <c r="R18" s="25" t="n">
        <v>53783.32</v>
      </c>
      <c r="S18" s="1" t="n">
        <v>111</v>
      </c>
    </row>
    <row r="19" customFormat="false" ht="15" hidden="false" customHeight="false" outlineLevel="0" collapsed="false">
      <c r="A19" s="1" t="n">
        <f aca="false">A18+1</f>
        <v>4</v>
      </c>
      <c r="B19" s="1" t="s">
        <v>37</v>
      </c>
      <c r="C19" s="1" t="s">
        <v>38</v>
      </c>
      <c r="D19" s="1" t="s">
        <v>39</v>
      </c>
      <c r="E19" s="1" t="s">
        <v>40</v>
      </c>
      <c r="F19" s="25" t="n">
        <v>8468</v>
      </c>
      <c r="G19" s="25"/>
      <c r="H19" s="25" t="n">
        <v>0</v>
      </c>
      <c r="I19" s="25" t="n">
        <f aca="false">F19*$I$15</f>
        <v>243.0316</v>
      </c>
      <c r="J19" s="25" t="n">
        <v>601.23</v>
      </c>
      <c r="K19" s="25" t="n">
        <v>93.15</v>
      </c>
      <c r="L19" s="25" t="n">
        <f aca="false">F19*$L$15</f>
        <v>257.4272</v>
      </c>
      <c r="M19" s="26" t="n">
        <f aca="false">F19*$M$15</f>
        <v>600.3812</v>
      </c>
      <c r="N19" s="25"/>
      <c r="O19" s="25" t="n">
        <f aca="false">SUM(I19:N19)</f>
        <v>1795.22</v>
      </c>
      <c r="P19" s="25" t="n">
        <f aca="false">G19+H19+I19+L19+N19</f>
        <v>500.4588</v>
      </c>
      <c r="Q19" s="25" t="n">
        <f aca="false">J19+K19+M19</f>
        <v>1294.7612</v>
      </c>
      <c r="R19" s="25" t="n">
        <v>7140.54</v>
      </c>
      <c r="S19" s="1" t="n">
        <v>111</v>
      </c>
    </row>
    <row r="20" customFormat="false" ht="15" hidden="false" customHeight="false" outlineLevel="0" collapsed="false">
      <c r="A20" s="1" t="n">
        <f aca="false">A19+1</f>
        <v>5</v>
      </c>
      <c r="B20" s="1" t="s">
        <v>41</v>
      </c>
      <c r="C20" s="1" t="s">
        <v>42</v>
      </c>
      <c r="D20" s="1" t="s">
        <v>43</v>
      </c>
      <c r="E20" s="1" t="s">
        <v>33</v>
      </c>
      <c r="F20" s="25" t="n">
        <v>20000</v>
      </c>
      <c r="G20" s="25"/>
      <c r="H20" s="25" t="n">
        <v>0</v>
      </c>
      <c r="I20" s="25" t="n">
        <f aca="false">F20*$I$15</f>
        <v>574</v>
      </c>
      <c r="J20" s="25" t="n">
        <v>1420</v>
      </c>
      <c r="K20" s="25" t="n">
        <v>220</v>
      </c>
      <c r="L20" s="25" t="n">
        <f aca="false">F20*$L$15</f>
        <v>608</v>
      </c>
      <c r="M20" s="26" t="n">
        <f aca="false">F20*$M$15</f>
        <v>1418</v>
      </c>
      <c r="N20" s="25"/>
      <c r="O20" s="25" t="n">
        <f aca="false">SUM(I20:N20)</f>
        <v>4240</v>
      </c>
      <c r="P20" s="25" t="n">
        <f aca="false">G20+H20+I20+L20+N20</f>
        <v>1182</v>
      </c>
      <c r="Q20" s="25" t="n">
        <f aca="false">J20+K20+M20</f>
        <v>3058</v>
      </c>
      <c r="R20" s="25" t="n">
        <v>12773.53</v>
      </c>
      <c r="S20" s="1" t="n">
        <v>111</v>
      </c>
    </row>
    <row r="21" customFormat="false" ht="15" hidden="false" customHeight="false" outlineLevel="0" collapsed="false">
      <c r="A21" s="1" t="n">
        <f aca="false">A20+1</f>
        <v>6</v>
      </c>
      <c r="B21" s="1" t="s">
        <v>44</v>
      </c>
      <c r="C21" s="1" t="s">
        <v>27</v>
      </c>
      <c r="D21" s="1" t="s">
        <v>45</v>
      </c>
      <c r="E21" s="1" t="s">
        <v>46</v>
      </c>
      <c r="F21" s="25" t="n">
        <v>72000</v>
      </c>
      <c r="G21" s="25" t="n">
        <v>5744.81</v>
      </c>
      <c r="H21" s="25" t="n">
        <v>0</v>
      </c>
      <c r="I21" s="25" t="n">
        <f aca="false">F21*$I$15</f>
        <v>2066.4</v>
      </c>
      <c r="J21" s="25" t="n">
        <v>5112</v>
      </c>
      <c r="K21" s="25" t="n">
        <v>490.03</v>
      </c>
      <c r="L21" s="25" t="n">
        <f aca="false">F21*$L$15</f>
        <v>2188.8</v>
      </c>
      <c r="M21" s="26" t="n">
        <f aca="false">F21*$M$15</f>
        <v>5104.8</v>
      </c>
      <c r="N21" s="25"/>
      <c r="O21" s="25" t="n">
        <f aca="false">SUM(I21:N21)</f>
        <v>14962.03</v>
      </c>
      <c r="P21" s="25" t="n">
        <f aca="false">G21+H21+I21+L21+N21</f>
        <v>10000.01</v>
      </c>
      <c r="Q21" s="25" t="n">
        <f aca="false">J21+K21+M21</f>
        <v>10706.83</v>
      </c>
      <c r="R21" s="25" t="n">
        <v>61999.99</v>
      </c>
      <c r="S21" s="1" t="n">
        <v>111</v>
      </c>
    </row>
    <row r="22" customFormat="false" ht="15" hidden="false" customHeight="false" outlineLevel="0" collapsed="false">
      <c r="A22" s="1" t="n">
        <f aca="false">A21+1</f>
        <v>7</v>
      </c>
      <c r="B22" s="1" t="s">
        <v>47</v>
      </c>
      <c r="C22" s="1" t="s">
        <v>38</v>
      </c>
      <c r="D22" s="1" t="s">
        <v>48</v>
      </c>
      <c r="E22" s="1" t="s">
        <v>33</v>
      </c>
      <c r="F22" s="25" t="n">
        <v>39000</v>
      </c>
      <c r="G22" s="25" t="n">
        <v>301.51</v>
      </c>
      <c r="H22" s="25" t="n">
        <v>0</v>
      </c>
      <c r="I22" s="25" t="n">
        <f aca="false">F22*$I$15</f>
        <v>1119.3</v>
      </c>
      <c r="J22" s="25" t="n">
        <v>2769</v>
      </c>
      <c r="K22" s="25" t="n">
        <v>429</v>
      </c>
      <c r="L22" s="25" t="n">
        <f aca="false">F22*$L$15</f>
        <v>1185.6</v>
      </c>
      <c r="M22" s="26" t="n">
        <f aca="false">F22*$M$15</f>
        <v>2765.1</v>
      </c>
      <c r="N22" s="25"/>
      <c r="O22" s="25" t="n">
        <f aca="false">SUM(I22:N22)</f>
        <v>8268</v>
      </c>
      <c r="P22" s="25" t="n">
        <f aca="false">G22+H22+I22+L22+N22</f>
        <v>2606.41</v>
      </c>
      <c r="Q22" s="25" t="n">
        <f aca="false">J22+K22+M22</f>
        <v>5963.1</v>
      </c>
      <c r="R22" s="25" t="n">
        <v>17451.84</v>
      </c>
      <c r="S22" s="1" t="n">
        <v>111</v>
      </c>
    </row>
    <row r="23" customFormat="false" ht="15" hidden="false" customHeight="false" outlineLevel="0" collapsed="false">
      <c r="A23" s="1" t="n">
        <f aca="false">A22+1</f>
        <v>8</v>
      </c>
      <c r="B23" s="1" t="s">
        <v>49</v>
      </c>
      <c r="C23" s="1" t="s">
        <v>50</v>
      </c>
      <c r="D23" s="1" t="s">
        <v>51</v>
      </c>
      <c r="E23" s="1" t="s">
        <v>33</v>
      </c>
      <c r="F23" s="25" t="n">
        <v>53153</v>
      </c>
      <c r="G23" s="25" t="n">
        <v>2299</v>
      </c>
      <c r="H23" s="25" t="n">
        <v>0</v>
      </c>
      <c r="I23" s="25" t="n">
        <f aca="false">F23*$I$15</f>
        <v>1525.4911</v>
      </c>
      <c r="J23" s="25" t="n">
        <v>3773.86</v>
      </c>
      <c r="K23" s="25" t="n">
        <v>490.03</v>
      </c>
      <c r="L23" s="25" t="n">
        <f aca="false">F23*$L$15</f>
        <v>1615.8512</v>
      </c>
      <c r="M23" s="26" t="n">
        <f aca="false">F23*$M$15</f>
        <v>3768.5477</v>
      </c>
      <c r="N23" s="25"/>
      <c r="O23" s="25" t="n">
        <f aca="false">SUM(I23:N23)</f>
        <v>11173.78</v>
      </c>
      <c r="P23" s="25" t="n">
        <f aca="false">G23+H23+I23+L23+N23</f>
        <v>5440.3423</v>
      </c>
      <c r="Q23" s="25" t="n">
        <f aca="false">J23+K23+M23</f>
        <v>8032.4377</v>
      </c>
      <c r="R23" s="25" t="n">
        <v>36747.13</v>
      </c>
      <c r="S23" s="1" t="n">
        <v>111</v>
      </c>
    </row>
    <row r="24" customFormat="false" ht="15" hidden="false" customHeight="false" outlineLevel="0" collapsed="false">
      <c r="A24" s="1" t="n">
        <f aca="false">A23+1</f>
        <v>9</v>
      </c>
      <c r="B24" s="1" t="s">
        <v>52</v>
      </c>
      <c r="C24" s="1" t="s">
        <v>27</v>
      </c>
      <c r="D24" s="1" t="s">
        <v>53</v>
      </c>
      <c r="E24" s="1" t="s">
        <v>29</v>
      </c>
      <c r="F24" s="25" t="n">
        <v>120000</v>
      </c>
      <c r="G24" s="25" t="n">
        <v>16875.53</v>
      </c>
      <c r="H24" s="25" t="n">
        <v>0</v>
      </c>
      <c r="I24" s="25" t="n">
        <f aca="false">F24*$I$15</f>
        <v>3444</v>
      </c>
      <c r="J24" s="25" t="n">
        <v>8520</v>
      </c>
      <c r="K24" s="25" t="n">
        <v>490.03</v>
      </c>
      <c r="L24" s="25" t="n">
        <f aca="false">F24*$L$15</f>
        <v>3648</v>
      </c>
      <c r="M24" s="26" t="n">
        <f aca="false">F24*$M$15</f>
        <v>8508</v>
      </c>
      <c r="N24" s="25"/>
      <c r="O24" s="25" t="n">
        <f aca="false">SUM(I24:N24)</f>
        <v>24610.03</v>
      </c>
      <c r="P24" s="25" t="n">
        <f aca="false">G24+H24+I24+L24+N24</f>
        <v>23967.53</v>
      </c>
      <c r="Q24" s="25" t="n">
        <f aca="false">J24+K24+M24</f>
        <v>17518.03</v>
      </c>
      <c r="R24" s="25" t="n">
        <v>95343.82</v>
      </c>
      <c r="S24" s="1" t="n">
        <v>111</v>
      </c>
    </row>
    <row r="25" customFormat="false" ht="15" hidden="false" customHeight="false" outlineLevel="0" collapsed="false">
      <c r="A25" s="1" t="n">
        <f aca="false">A24+1</f>
        <v>10</v>
      </c>
      <c r="B25" s="1" t="s">
        <v>54</v>
      </c>
      <c r="C25" s="1" t="s">
        <v>55</v>
      </c>
      <c r="D25" s="1" t="s">
        <v>56</v>
      </c>
      <c r="E25" s="1" t="s">
        <v>57</v>
      </c>
      <c r="F25" s="25" t="n">
        <v>15000</v>
      </c>
      <c r="G25" s="25"/>
      <c r="H25" s="25" t="n">
        <v>0</v>
      </c>
      <c r="I25" s="25" t="n">
        <f aca="false">F25*$I$15</f>
        <v>430.5</v>
      </c>
      <c r="J25" s="25" t="n">
        <v>1065</v>
      </c>
      <c r="K25" s="25" t="n">
        <v>165</v>
      </c>
      <c r="L25" s="25" t="n">
        <f aca="false">F25*$L$15</f>
        <v>456</v>
      </c>
      <c r="M25" s="26" t="n">
        <f aca="false">F25*$M$15</f>
        <v>1063.5</v>
      </c>
      <c r="N25" s="25"/>
      <c r="O25" s="25" t="n">
        <f aca="false">SUM(I25:N25)</f>
        <v>3180</v>
      </c>
      <c r="P25" s="25" t="n">
        <f aca="false">G25+H25+I25+L25+N25</f>
        <v>886.5</v>
      </c>
      <c r="Q25" s="25" t="n">
        <f aca="false">J25+K25+M25</f>
        <v>2293.5</v>
      </c>
      <c r="R25" s="25" t="n">
        <v>8964.53</v>
      </c>
      <c r="S25" s="1" t="n">
        <v>111</v>
      </c>
    </row>
    <row r="26" customFormat="false" ht="15" hidden="false" customHeight="false" outlineLevel="0" collapsed="false">
      <c r="A26" s="1" t="n">
        <f aca="false">A25+1</f>
        <v>11</v>
      </c>
      <c r="B26" s="1" t="s">
        <v>58</v>
      </c>
      <c r="C26" s="1" t="s">
        <v>42</v>
      </c>
      <c r="D26" s="1" t="s">
        <v>59</v>
      </c>
      <c r="E26" s="1" t="s">
        <v>40</v>
      </c>
      <c r="F26" s="25" t="n">
        <v>8000</v>
      </c>
      <c r="G26" s="25"/>
      <c r="H26" s="25" t="n">
        <v>0</v>
      </c>
      <c r="I26" s="25" t="n">
        <f aca="false">F26*$I$15</f>
        <v>229.6</v>
      </c>
      <c r="J26" s="25" t="n">
        <v>568</v>
      </c>
      <c r="K26" s="25" t="n">
        <v>88</v>
      </c>
      <c r="L26" s="25" t="n">
        <f aca="false">F26*$L$15</f>
        <v>243.2</v>
      </c>
      <c r="M26" s="26" t="n">
        <f aca="false">F26*$M$15</f>
        <v>567.2</v>
      </c>
      <c r="N26" s="25"/>
      <c r="O26" s="25" t="n">
        <f aca="false">SUM(I26:N26)</f>
        <v>1696</v>
      </c>
      <c r="P26" s="25" t="n">
        <f aca="false">G26+H26+I26+L26+N26</f>
        <v>472.8</v>
      </c>
      <c r="Q26" s="25" t="n">
        <f aca="false">J26+K26+M26</f>
        <v>1223.2</v>
      </c>
      <c r="R26" s="25" t="n">
        <v>7527.2</v>
      </c>
      <c r="S26" s="1" t="n">
        <v>111</v>
      </c>
    </row>
    <row r="27" customFormat="false" ht="15" hidden="false" customHeight="false" outlineLevel="0" collapsed="false">
      <c r="A27" s="1" t="n">
        <f aca="false">A26+1</f>
        <v>12</v>
      </c>
      <c r="B27" s="1" t="s">
        <v>60</v>
      </c>
      <c r="C27" s="1" t="s">
        <v>61</v>
      </c>
      <c r="D27" s="1" t="s">
        <v>62</v>
      </c>
      <c r="E27" s="1" t="s">
        <v>40</v>
      </c>
      <c r="F27" s="25" t="n">
        <v>9325</v>
      </c>
      <c r="G27" s="25"/>
      <c r="H27" s="25" t="n">
        <v>0</v>
      </c>
      <c r="I27" s="25" t="n">
        <f aca="false">F27*$I$15</f>
        <v>267.6275</v>
      </c>
      <c r="J27" s="25" t="n">
        <v>662.08</v>
      </c>
      <c r="K27" s="25" t="n">
        <v>102.58</v>
      </c>
      <c r="L27" s="25" t="n">
        <f aca="false">F27*$L$15</f>
        <v>283.48</v>
      </c>
      <c r="M27" s="26" t="n">
        <f aca="false">F27*$M$15</f>
        <v>661.1425</v>
      </c>
      <c r="N27" s="25"/>
      <c r="O27" s="25" t="n">
        <f aca="false">SUM(I27:N27)</f>
        <v>1976.91</v>
      </c>
      <c r="P27" s="25" t="n">
        <f aca="false">G27+H27+I27+L27+N27</f>
        <v>551.1075</v>
      </c>
      <c r="Q27" s="25" t="n">
        <f aca="false">J27+K27+M27</f>
        <v>1425.8025</v>
      </c>
      <c r="R27" s="25" t="n">
        <v>6879.89</v>
      </c>
      <c r="S27" s="1" t="n">
        <v>111</v>
      </c>
    </row>
    <row r="28" customFormat="false" ht="15" hidden="false" customHeight="false" outlineLevel="0" collapsed="false">
      <c r="A28" s="1" t="n">
        <f aca="false">A27+1</f>
        <v>13</v>
      </c>
      <c r="B28" s="1" t="s">
        <v>63</v>
      </c>
      <c r="C28" s="1" t="s">
        <v>50</v>
      </c>
      <c r="D28" s="1" t="s">
        <v>64</v>
      </c>
      <c r="E28" s="1" t="s">
        <v>40</v>
      </c>
      <c r="F28" s="25" t="n">
        <v>13000</v>
      </c>
      <c r="G28" s="25"/>
      <c r="H28" s="25" t="n">
        <v>0</v>
      </c>
      <c r="I28" s="25" t="n">
        <f aca="false">F28*$I$15</f>
        <v>373.1</v>
      </c>
      <c r="J28" s="25" t="n">
        <v>923</v>
      </c>
      <c r="K28" s="25" t="n">
        <v>143</v>
      </c>
      <c r="L28" s="25" t="n">
        <f aca="false">F28*$L$15</f>
        <v>395.2</v>
      </c>
      <c r="M28" s="26" t="n">
        <f aca="false">F28*$M$15</f>
        <v>921.7</v>
      </c>
      <c r="N28" s="25"/>
      <c r="O28" s="25" t="n">
        <f aca="false">SUM(I28:N28)</f>
        <v>2756</v>
      </c>
      <c r="P28" s="25" t="n">
        <f aca="false">G28+H28+I28+L28+N28</f>
        <v>768.3</v>
      </c>
      <c r="Q28" s="25" t="n">
        <f aca="false">J28+K28+M28</f>
        <v>1987.7</v>
      </c>
      <c r="R28" s="25" t="n">
        <v>8814.68</v>
      </c>
      <c r="S28" s="1" t="n">
        <v>111</v>
      </c>
    </row>
    <row r="29" customFormat="false" ht="15" hidden="false" customHeight="false" outlineLevel="0" collapsed="false">
      <c r="A29" s="1" t="n">
        <f aca="false">A28+1</f>
        <v>14</v>
      </c>
      <c r="B29" s="1" t="s">
        <v>65</v>
      </c>
      <c r="C29" s="1" t="s">
        <v>27</v>
      </c>
      <c r="D29" s="1" t="s">
        <v>66</v>
      </c>
      <c r="E29" s="1" t="s">
        <v>29</v>
      </c>
      <c r="F29" s="25" t="n">
        <v>120000</v>
      </c>
      <c r="G29" s="25" t="n">
        <v>16875.53</v>
      </c>
      <c r="H29" s="25" t="n">
        <v>0</v>
      </c>
      <c r="I29" s="25" t="n">
        <f aca="false">F29*$I$15</f>
        <v>3444</v>
      </c>
      <c r="J29" s="25" t="n">
        <v>8520</v>
      </c>
      <c r="K29" s="25" t="n">
        <v>490.03</v>
      </c>
      <c r="L29" s="25" t="n">
        <f aca="false">F29*$L$15</f>
        <v>3648</v>
      </c>
      <c r="M29" s="26" t="n">
        <f aca="false">F29*$M$15</f>
        <v>8508</v>
      </c>
      <c r="N29" s="25"/>
      <c r="O29" s="25" t="n">
        <f aca="false">SUM(I29:N29)</f>
        <v>24610.03</v>
      </c>
      <c r="P29" s="25" t="n">
        <f aca="false">G29+H29+I29+L29+N29</f>
        <v>23967.53</v>
      </c>
      <c r="Q29" s="25" t="n">
        <f aca="false">J29+K29+M29</f>
        <v>17518.03</v>
      </c>
      <c r="R29" s="25" t="n">
        <v>96294.82</v>
      </c>
      <c r="S29" s="1" t="n">
        <v>111</v>
      </c>
    </row>
    <row r="30" customFormat="false" ht="15" hidden="false" customHeight="false" outlineLevel="0" collapsed="false">
      <c r="A30" s="1" t="n">
        <f aca="false">A29+1</f>
        <v>15</v>
      </c>
      <c r="B30" s="1" t="s">
        <v>67</v>
      </c>
      <c r="C30" s="1" t="s">
        <v>61</v>
      </c>
      <c r="D30" s="1" t="s">
        <v>68</v>
      </c>
      <c r="E30" s="1" t="s">
        <v>33</v>
      </c>
      <c r="F30" s="25" t="n">
        <v>15000</v>
      </c>
      <c r="G30" s="25"/>
      <c r="H30" s="25" t="n">
        <v>0</v>
      </c>
      <c r="I30" s="25" t="n">
        <f aca="false">F30*$I$15</f>
        <v>430.5</v>
      </c>
      <c r="J30" s="25" t="n">
        <v>1065</v>
      </c>
      <c r="K30" s="25" t="n">
        <v>165</v>
      </c>
      <c r="L30" s="25" t="n">
        <f aca="false">F30*$L$15</f>
        <v>456</v>
      </c>
      <c r="M30" s="26" t="n">
        <f aca="false">F30*$M$15</f>
        <v>1063.5</v>
      </c>
      <c r="N30" s="25"/>
      <c r="O30" s="25" t="n">
        <f aca="false">SUM(I30:N30)</f>
        <v>3180</v>
      </c>
      <c r="P30" s="25" t="n">
        <f aca="false">G30+H30+I30+L30+N30</f>
        <v>886.5</v>
      </c>
      <c r="Q30" s="25" t="n">
        <f aca="false">J30+K30+M30</f>
        <v>2293.5</v>
      </c>
      <c r="R30" s="25" t="n">
        <v>10483.5</v>
      </c>
      <c r="S30" s="1" t="n">
        <v>111</v>
      </c>
    </row>
    <row r="31" customFormat="false" ht="15" hidden="false" customHeight="false" outlineLevel="0" collapsed="false">
      <c r="A31" s="1" t="n">
        <f aca="false">A30+1</f>
        <v>16</v>
      </c>
      <c r="B31" s="1" t="s">
        <v>69</v>
      </c>
      <c r="C31" s="1" t="s">
        <v>61</v>
      </c>
      <c r="D31" s="1" t="s">
        <v>68</v>
      </c>
      <c r="E31" s="1" t="s">
        <v>33</v>
      </c>
      <c r="F31" s="25" t="n">
        <v>24000</v>
      </c>
      <c r="G31" s="25"/>
      <c r="H31" s="25" t="n">
        <v>0</v>
      </c>
      <c r="I31" s="25" t="n">
        <f aca="false">F31*$I$15</f>
        <v>688.8</v>
      </c>
      <c r="J31" s="25" t="n">
        <v>1704</v>
      </c>
      <c r="K31" s="25" t="n">
        <v>264</v>
      </c>
      <c r="L31" s="25" t="n">
        <f aca="false">F31*$L$15</f>
        <v>729.6</v>
      </c>
      <c r="M31" s="26" t="n">
        <f aca="false">F31*$M$15</f>
        <v>1701.6</v>
      </c>
      <c r="N31" s="25" t="n">
        <v>1865.52</v>
      </c>
      <c r="O31" s="25" t="n">
        <f aca="false">SUM(I31:N31)</f>
        <v>6953.52</v>
      </c>
      <c r="P31" s="25" t="n">
        <f aca="false">G31+H31+I31+L31+N31</f>
        <v>3283.92</v>
      </c>
      <c r="Q31" s="25" t="n">
        <f aca="false">J31+K31+M31</f>
        <v>3669.6</v>
      </c>
      <c r="R31" s="25" t="n">
        <v>20716.08</v>
      </c>
      <c r="S31" s="1" t="n">
        <v>111</v>
      </c>
    </row>
    <row r="32" customFormat="false" ht="15" hidden="false" customHeight="false" outlineLevel="0" collapsed="false">
      <c r="A32" s="1" t="n">
        <f aca="false">A31+1</f>
        <v>17</v>
      </c>
      <c r="B32" s="1" t="s">
        <v>70</v>
      </c>
      <c r="C32" s="1" t="s">
        <v>50</v>
      </c>
      <c r="D32" s="1" t="s">
        <v>64</v>
      </c>
      <c r="E32" s="1" t="s">
        <v>33</v>
      </c>
      <c r="F32" s="25" t="n">
        <v>29500</v>
      </c>
      <c r="G32" s="25"/>
      <c r="H32" s="25" t="n">
        <v>0</v>
      </c>
      <c r="I32" s="25" t="n">
        <f aca="false">F32*$I$15</f>
        <v>846.65</v>
      </c>
      <c r="J32" s="25" t="n">
        <v>2094.5</v>
      </c>
      <c r="K32" s="25" t="n">
        <v>324.5</v>
      </c>
      <c r="L32" s="25" t="n">
        <f aca="false">F32*$L$15</f>
        <v>896.8</v>
      </c>
      <c r="M32" s="26" t="n">
        <f aca="false">F32*$M$15</f>
        <v>2091.55</v>
      </c>
      <c r="N32" s="25"/>
      <c r="O32" s="25" t="n">
        <f aca="false">SUM(I32:N32)</f>
        <v>6254</v>
      </c>
      <c r="P32" s="25" t="n">
        <f aca="false">G32+H32+I32+L32+N32</f>
        <v>1743.45</v>
      </c>
      <c r="Q32" s="25" t="n">
        <f aca="false">J32+K32+M32</f>
        <v>4510.55</v>
      </c>
      <c r="R32" s="25" t="n">
        <v>24465.05</v>
      </c>
      <c r="S32" s="1" t="n">
        <v>111</v>
      </c>
    </row>
    <row r="33" customFormat="false" ht="15" hidden="false" customHeight="false" outlineLevel="0" collapsed="false">
      <c r="A33" s="1" t="n">
        <f aca="false">A32+1</f>
        <v>18</v>
      </c>
      <c r="B33" s="1" t="s">
        <v>71</v>
      </c>
      <c r="C33" s="1" t="s">
        <v>50</v>
      </c>
      <c r="D33" s="1" t="s">
        <v>51</v>
      </c>
      <c r="E33" s="1" t="s">
        <v>33</v>
      </c>
      <c r="F33" s="25" t="n">
        <v>35000</v>
      </c>
      <c r="G33" s="25"/>
      <c r="H33" s="25" t="n">
        <v>0</v>
      </c>
      <c r="I33" s="25" t="n">
        <f aca="false">F33*$I$15</f>
        <v>1004.5</v>
      </c>
      <c r="J33" s="25" t="n">
        <v>2485</v>
      </c>
      <c r="K33" s="25" t="n">
        <v>385</v>
      </c>
      <c r="L33" s="25" t="n">
        <f aca="false">F33*$L$15</f>
        <v>1064</v>
      </c>
      <c r="M33" s="26" t="n">
        <f aca="false">F33*$M$15</f>
        <v>2481.5</v>
      </c>
      <c r="N33" s="25"/>
      <c r="O33" s="25" t="n">
        <f aca="false">SUM(I33:N33)</f>
        <v>7420</v>
      </c>
      <c r="P33" s="25" t="n">
        <f aca="false">G33+H33+I33+L33+N33</f>
        <v>2068.5</v>
      </c>
      <c r="Q33" s="25" t="n">
        <f aca="false">J33+K33+M33</f>
        <v>5351.5</v>
      </c>
      <c r="R33" s="25" t="n">
        <v>32931.5</v>
      </c>
      <c r="S33" s="1" t="n">
        <v>111</v>
      </c>
    </row>
    <row r="34" customFormat="false" ht="15" hidden="false" customHeight="false" outlineLevel="0" collapsed="false">
      <c r="A34" s="1" t="n">
        <f aca="false">A33+1</f>
        <v>19</v>
      </c>
      <c r="B34" s="1" t="s">
        <v>72</v>
      </c>
      <c r="C34" s="1" t="s">
        <v>55</v>
      </c>
      <c r="D34" s="1" t="s">
        <v>56</v>
      </c>
      <c r="E34" s="1" t="s">
        <v>57</v>
      </c>
      <c r="F34" s="25" t="n">
        <v>25000</v>
      </c>
      <c r="G34" s="25"/>
      <c r="H34" s="25" t="n">
        <v>0</v>
      </c>
      <c r="I34" s="25" t="n">
        <f aca="false">F34*$I$15</f>
        <v>717.5</v>
      </c>
      <c r="J34" s="25" t="n">
        <v>1775</v>
      </c>
      <c r="K34" s="25" t="n">
        <v>275</v>
      </c>
      <c r="L34" s="25" t="n">
        <f aca="false">F34*$L$15</f>
        <v>760</v>
      </c>
      <c r="M34" s="26" t="n">
        <f aca="false">F34*$M$15</f>
        <v>1772.5</v>
      </c>
      <c r="N34" s="25" t="n">
        <v>932.76</v>
      </c>
      <c r="O34" s="25" t="n">
        <f aca="false">SUM(I34:N34)</f>
        <v>6232.76</v>
      </c>
      <c r="P34" s="25" t="n">
        <f aca="false">G34+H34+I34+L34+N34</f>
        <v>2410.26</v>
      </c>
      <c r="Q34" s="25" t="n">
        <f aca="false">J34+K34+M34</f>
        <v>3822.5</v>
      </c>
      <c r="R34" s="25" t="n">
        <v>22589.74</v>
      </c>
      <c r="S34" s="1" t="n">
        <v>111</v>
      </c>
    </row>
    <row r="35" customFormat="false" ht="15" hidden="false" customHeight="false" outlineLevel="0" collapsed="false">
      <c r="A35" s="1" t="n">
        <f aca="false">A34+1</f>
        <v>20</v>
      </c>
      <c r="B35" s="1" t="s">
        <v>73</v>
      </c>
      <c r="C35" s="1" t="s">
        <v>74</v>
      </c>
      <c r="D35" s="1" t="s">
        <v>75</v>
      </c>
      <c r="E35" s="1" t="s">
        <v>33</v>
      </c>
      <c r="F35" s="25" t="n">
        <v>29500</v>
      </c>
      <c r="G35" s="25"/>
      <c r="H35" s="25" t="n">
        <v>0</v>
      </c>
      <c r="I35" s="25" t="n">
        <f aca="false">F35*$I$15</f>
        <v>846.65</v>
      </c>
      <c r="J35" s="25" t="n">
        <v>2094.5</v>
      </c>
      <c r="K35" s="25" t="n">
        <v>324.5</v>
      </c>
      <c r="L35" s="25" t="n">
        <f aca="false">F35*$L$15</f>
        <v>896.8</v>
      </c>
      <c r="M35" s="26" t="n">
        <f aca="false">F35*$M$15</f>
        <v>2091.55</v>
      </c>
      <c r="N35" s="25" t="n">
        <v>932.76</v>
      </c>
      <c r="O35" s="25" t="n">
        <f aca="false">SUM(I35:N35)</f>
        <v>7186.76</v>
      </c>
      <c r="P35" s="25" t="n">
        <f aca="false">G35+H35+I35+L35+N35</f>
        <v>2676.21</v>
      </c>
      <c r="Q35" s="25" t="n">
        <f aca="false">J35+K35+M35</f>
        <v>4510.55</v>
      </c>
      <c r="R35" s="25" t="n">
        <v>26823.79</v>
      </c>
      <c r="S35" s="1" t="n">
        <v>111</v>
      </c>
    </row>
    <row r="36" customFormat="false" ht="15" hidden="false" customHeight="false" outlineLevel="0" collapsed="false">
      <c r="A36" s="1" t="n">
        <f aca="false">A35+1</f>
        <v>21</v>
      </c>
      <c r="B36" s="1" t="s">
        <v>76</v>
      </c>
      <c r="C36" s="1" t="s">
        <v>38</v>
      </c>
      <c r="D36" s="1" t="s">
        <v>77</v>
      </c>
      <c r="E36" s="1" t="s">
        <v>46</v>
      </c>
      <c r="F36" s="25" t="n">
        <v>23000</v>
      </c>
      <c r="G36" s="25"/>
      <c r="H36" s="25" t="n">
        <v>0</v>
      </c>
      <c r="I36" s="25" t="n">
        <f aca="false">F36*$I$15</f>
        <v>660.1</v>
      </c>
      <c r="J36" s="25" t="n">
        <v>1633</v>
      </c>
      <c r="K36" s="25" t="n">
        <v>253</v>
      </c>
      <c r="L36" s="25" t="n">
        <f aca="false">F36*$L$15</f>
        <v>699.2</v>
      </c>
      <c r="M36" s="26" t="n">
        <f aca="false">F36*$M$15</f>
        <v>1630.7</v>
      </c>
      <c r="N36" s="25"/>
      <c r="O36" s="25" t="n">
        <f aca="false">SUM(I36:N36)</f>
        <v>4876</v>
      </c>
      <c r="P36" s="25" t="n">
        <f aca="false">G36+H36+I36+L36+N36</f>
        <v>1359.3</v>
      </c>
      <c r="Q36" s="25" t="n">
        <f aca="false">J36+K36+M36</f>
        <v>3516.7</v>
      </c>
      <c r="R36" s="25" t="n">
        <v>20470.23</v>
      </c>
      <c r="S36" s="1" t="n">
        <v>111</v>
      </c>
    </row>
    <row r="37" customFormat="false" ht="15" hidden="false" customHeight="false" outlineLevel="0" collapsed="false">
      <c r="A37" s="1" t="n">
        <f aca="false">A36+1</f>
        <v>22</v>
      </c>
      <c r="B37" s="1" t="s">
        <v>78</v>
      </c>
      <c r="C37" s="1" t="s">
        <v>79</v>
      </c>
      <c r="D37" s="1" t="s">
        <v>80</v>
      </c>
      <c r="E37" s="1" t="s">
        <v>33</v>
      </c>
      <c r="F37" s="25" t="n">
        <v>24000</v>
      </c>
      <c r="G37" s="25"/>
      <c r="H37" s="25" t="n">
        <v>0</v>
      </c>
      <c r="I37" s="25" t="n">
        <f aca="false">F37*$I$15</f>
        <v>688.8</v>
      </c>
      <c r="J37" s="25" t="n">
        <v>1704</v>
      </c>
      <c r="K37" s="25" t="n">
        <v>264</v>
      </c>
      <c r="L37" s="25" t="n">
        <f aca="false">F37*$L$15</f>
        <v>729.6</v>
      </c>
      <c r="M37" s="26" t="n">
        <f aca="false">F37*$M$15</f>
        <v>1701.6</v>
      </c>
      <c r="N37" s="25"/>
      <c r="O37" s="25" t="n">
        <f aca="false">SUM(I37:N37)</f>
        <v>5088</v>
      </c>
      <c r="P37" s="25" t="n">
        <f aca="false">G37+H37+I37+L37+N37</f>
        <v>1418.4</v>
      </c>
      <c r="Q37" s="25" t="n">
        <f aca="false">J37+K37+M37</f>
        <v>3669.6</v>
      </c>
      <c r="R37" s="25" t="n">
        <v>11407.27</v>
      </c>
      <c r="S37" s="1" t="n">
        <v>111</v>
      </c>
    </row>
    <row r="38" customFormat="false" ht="15" hidden="false" customHeight="false" outlineLevel="0" collapsed="false">
      <c r="A38" s="1" t="n">
        <f aca="false">A37+1</f>
        <v>23</v>
      </c>
      <c r="B38" s="1" t="s">
        <v>81</v>
      </c>
      <c r="C38" s="1" t="s">
        <v>82</v>
      </c>
      <c r="D38" s="1" t="s">
        <v>83</v>
      </c>
      <c r="E38" s="1" t="s">
        <v>46</v>
      </c>
      <c r="F38" s="25" t="n">
        <v>15000</v>
      </c>
      <c r="G38" s="25"/>
      <c r="H38" s="25" t="n">
        <v>0</v>
      </c>
      <c r="I38" s="25" t="n">
        <f aca="false">F38*$I$15</f>
        <v>430.5</v>
      </c>
      <c r="J38" s="25" t="n">
        <v>1065</v>
      </c>
      <c r="K38" s="25" t="n">
        <v>165</v>
      </c>
      <c r="L38" s="25" t="n">
        <f aca="false">F38*$L$15</f>
        <v>456</v>
      </c>
      <c r="M38" s="26" t="n">
        <f aca="false">F38*$M$15</f>
        <v>1063.5</v>
      </c>
      <c r="N38" s="25"/>
      <c r="O38" s="25" t="n">
        <f aca="false">SUM(I38:N38)</f>
        <v>3180</v>
      </c>
      <c r="P38" s="25" t="n">
        <f aca="false">G38+H38+I38+L38+N38</f>
        <v>886.5</v>
      </c>
      <c r="Q38" s="25" t="n">
        <f aca="false">J38+K38+M38</f>
        <v>2293.5</v>
      </c>
      <c r="R38" s="25" t="n">
        <v>5230.96</v>
      </c>
      <c r="S38" s="1" t="n">
        <v>111</v>
      </c>
    </row>
    <row r="39" customFormat="false" ht="15" hidden="false" customHeight="false" outlineLevel="0" collapsed="false">
      <c r="A39" s="1" t="n">
        <f aca="false">A38+1</f>
        <v>24</v>
      </c>
      <c r="B39" s="1" t="s">
        <v>84</v>
      </c>
      <c r="C39" s="1" t="s">
        <v>85</v>
      </c>
      <c r="D39" s="1" t="s">
        <v>86</v>
      </c>
      <c r="E39" s="1" t="s">
        <v>33</v>
      </c>
      <c r="F39" s="25" t="n">
        <v>23738</v>
      </c>
      <c r="G39" s="25"/>
      <c r="H39" s="25" t="n">
        <v>0</v>
      </c>
      <c r="I39" s="25" t="n">
        <f aca="false">F39*$I$15</f>
        <v>681.2806</v>
      </c>
      <c r="J39" s="25" t="n">
        <v>1685.4</v>
      </c>
      <c r="K39" s="25" t="n">
        <v>261.12</v>
      </c>
      <c r="L39" s="25" t="n">
        <f aca="false">F39*$L$15</f>
        <v>721.6352</v>
      </c>
      <c r="M39" s="26" t="n">
        <f aca="false">F39*$M$15</f>
        <v>1683.0242</v>
      </c>
      <c r="N39" s="25" t="n">
        <v>932.76</v>
      </c>
      <c r="O39" s="25" t="n">
        <f aca="false">SUM(I39:N39)</f>
        <v>5965.22</v>
      </c>
      <c r="P39" s="25" t="n">
        <f aca="false">G39+H39+I39+L39+N39</f>
        <v>2335.6758</v>
      </c>
      <c r="Q39" s="25" t="n">
        <f aca="false">J39+K39+M39</f>
        <v>3629.5442</v>
      </c>
      <c r="R39" s="25" t="n">
        <v>21212.85</v>
      </c>
      <c r="S39" s="1" t="n">
        <v>111</v>
      </c>
    </row>
    <row r="40" customFormat="false" ht="15" hidden="false" customHeight="false" outlineLevel="0" collapsed="false">
      <c r="A40" s="1" t="n">
        <f aca="false">A39+1</f>
        <v>25</v>
      </c>
      <c r="B40" s="1" t="s">
        <v>87</v>
      </c>
      <c r="C40" s="1" t="s">
        <v>27</v>
      </c>
      <c r="D40" s="1" t="s">
        <v>88</v>
      </c>
      <c r="E40" s="1" t="s">
        <v>29</v>
      </c>
      <c r="F40" s="25" t="n">
        <v>150000</v>
      </c>
      <c r="G40" s="25" t="n">
        <v>24160.28</v>
      </c>
      <c r="H40" s="25" t="n">
        <v>0</v>
      </c>
      <c r="I40" s="25" t="n">
        <f aca="false">F40*$I$15</f>
        <v>4305</v>
      </c>
      <c r="J40" s="25" t="n">
        <v>10650</v>
      </c>
      <c r="K40" s="25" t="n">
        <v>490.03</v>
      </c>
      <c r="L40" s="25" t="n">
        <f aca="false">F40*$L$15</f>
        <v>4560</v>
      </c>
      <c r="M40" s="26" t="n">
        <f aca="false">F40*$M$15</f>
        <v>10635</v>
      </c>
      <c r="N40" s="25"/>
      <c r="O40" s="25" t="n">
        <f aca="false">SUM(I40:N40)</f>
        <v>30640.03</v>
      </c>
      <c r="P40" s="25" t="n">
        <f aca="false">G40+H40+I40+L40+N40</f>
        <v>33025.28</v>
      </c>
      <c r="Q40" s="25" t="n">
        <f aca="false">J40+K40+M40</f>
        <v>21775.03</v>
      </c>
      <c r="R40" s="25" t="n">
        <v>71370.28</v>
      </c>
      <c r="S40" s="1" t="n">
        <v>111</v>
      </c>
    </row>
    <row r="41" customFormat="false" ht="15" hidden="false" customHeight="false" outlineLevel="0" collapsed="false">
      <c r="A41" s="1" t="n">
        <f aca="false">A40+1</f>
        <v>26</v>
      </c>
      <c r="B41" s="1" t="s">
        <v>89</v>
      </c>
      <c r="C41" s="1" t="s">
        <v>90</v>
      </c>
      <c r="D41" s="1" t="s">
        <v>91</v>
      </c>
      <c r="E41" s="1" t="s">
        <v>57</v>
      </c>
      <c r="F41" s="25" t="n">
        <v>100000</v>
      </c>
      <c r="G41" s="25" t="n">
        <v>11872.25</v>
      </c>
      <c r="H41" s="25" t="n">
        <v>0</v>
      </c>
      <c r="I41" s="25" t="n">
        <f aca="false">F41*$I$15</f>
        <v>2870</v>
      </c>
      <c r="J41" s="25" t="n">
        <v>7100</v>
      </c>
      <c r="K41" s="25" t="n">
        <v>490.03</v>
      </c>
      <c r="L41" s="25" t="n">
        <f aca="false">F41*$L$15</f>
        <v>3040</v>
      </c>
      <c r="M41" s="26" t="n">
        <f aca="false">F41*$M$15</f>
        <v>7090</v>
      </c>
      <c r="N41" s="25" t="n">
        <v>932.76</v>
      </c>
      <c r="O41" s="25" t="n">
        <f aca="false">SUM(I41:N41)</f>
        <v>21522.79</v>
      </c>
      <c r="P41" s="25" t="n">
        <f aca="false">G41+H41+I41+L41+N41</f>
        <v>18715.01</v>
      </c>
      <c r="Q41" s="25" t="n">
        <f aca="false">J41+K41+M41</f>
        <v>14680.03</v>
      </c>
      <c r="R41" s="25" t="n">
        <v>58400.87</v>
      </c>
      <c r="S41" s="1" t="n">
        <v>111</v>
      </c>
    </row>
    <row r="42" customFormat="false" ht="15" hidden="false" customHeight="false" outlineLevel="0" collapsed="false">
      <c r="A42" s="1" t="n">
        <f aca="false">A41+1</f>
        <v>27</v>
      </c>
      <c r="B42" s="1" t="s">
        <v>92</v>
      </c>
      <c r="C42" s="1" t="s">
        <v>27</v>
      </c>
      <c r="D42" s="1" t="s">
        <v>93</v>
      </c>
      <c r="E42" s="1" t="s">
        <v>57</v>
      </c>
      <c r="F42" s="25" t="n">
        <v>100000</v>
      </c>
      <c r="G42" s="25" t="n">
        <v>11872.25</v>
      </c>
      <c r="H42" s="25" t="n">
        <v>0</v>
      </c>
      <c r="I42" s="25" t="n">
        <f aca="false">F42*$I$15</f>
        <v>2870</v>
      </c>
      <c r="J42" s="25" t="n">
        <v>7100</v>
      </c>
      <c r="K42" s="25" t="n">
        <v>490.03</v>
      </c>
      <c r="L42" s="25" t="n">
        <f aca="false">F42*$L$15</f>
        <v>3040</v>
      </c>
      <c r="M42" s="26" t="n">
        <f aca="false">F42*$M$15</f>
        <v>7090</v>
      </c>
      <c r="N42" s="25" t="n">
        <v>932.76</v>
      </c>
      <c r="O42" s="25" t="n">
        <f aca="false">SUM(I42:N42)</f>
        <v>21522.79</v>
      </c>
      <c r="P42" s="25" t="n">
        <f aca="false">G42+H42+I42+L42+N42</f>
        <v>18715.01</v>
      </c>
      <c r="Q42" s="25" t="n">
        <f aca="false">J42+K42+M42</f>
        <v>14680.03</v>
      </c>
      <c r="R42" s="25" t="n">
        <v>42375.1</v>
      </c>
      <c r="S42" s="1" t="n">
        <v>111</v>
      </c>
    </row>
    <row r="43" customFormat="false" ht="15" hidden="false" customHeight="false" outlineLevel="0" collapsed="false">
      <c r="A43" s="1" t="n">
        <f aca="false">A42+1</f>
        <v>28</v>
      </c>
      <c r="B43" s="1" t="s">
        <v>94</v>
      </c>
      <c r="C43" s="1" t="s">
        <v>61</v>
      </c>
      <c r="D43" s="1" t="s">
        <v>95</v>
      </c>
      <c r="E43" s="1" t="s">
        <v>33</v>
      </c>
      <c r="F43" s="25" t="n">
        <v>100000</v>
      </c>
      <c r="G43" s="25" t="n">
        <v>11872.25</v>
      </c>
      <c r="H43" s="25" t="n">
        <v>0</v>
      </c>
      <c r="I43" s="25" t="n">
        <f aca="false">F43*$I$15</f>
        <v>2870</v>
      </c>
      <c r="J43" s="25" t="n">
        <v>7100</v>
      </c>
      <c r="K43" s="25" t="n">
        <v>490.03</v>
      </c>
      <c r="L43" s="25" t="n">
        <f aca="false">F43*$L$15</f>
        <v>3040</v>
      </c>
      <c r="M43" s="26" t="n">
        <f aca="false">F43*$M$15</f>
        <v>7090</v>
      </c>
      <c r="N43" s="25" t="n">
        <v>932.76</v>
      </c>
      <c r="O43" s="25" t="n">
        <f aca="false">SUM(I43:N43)</f>
        <v>21522.79</v>
      </c>
      <c r="P43" s="25" t="n">
        <f aca="false">G43+H43+I43+L43+N43</f>
        <v>18715.01</v>
      </c>
      <c r="Q43" s="25" t="n">
        <f aca="false">J43+K43+M43</f>
        <v>14680.03</v>
      </c>
      <c r="R43" s="25" t="n">
        <v>78533.99</v>
      </c>
      <c r="S43" s="1" t="n">
        <v>111</v>
      </c>
    </row>
    <row r="44" customFormat="false" ht="15" hidden="false" customHeight="false" outlineLevel="0" collapsed="false">
      <c r="A44" s="1" t="n">
        <f aca="false">A43+1</f>
        <v>29</v>
      </c>
      <c r="B44" s="1" t="s">
        <v>96</v>
      </c>
      <c r="C44" s="1" t="s">
        <v>38</v>
      </c>
      <c r="D44" s="1" t="s">
        <v>97</v>
      </c>
      <c r="E44" s="1" t="s">
        <v>57</v>
      </c>
      <c r="F44" s="25" t="n">
        <v>100000</v>
      </c>
      <c r="G44" s="25" t="n">
        <v>12105.44</v>
      </c>
      <c r="H44" s="25" t="n">
        <v>0</v>
      </c>
      <c r="I44" s="25" t="n">
        <f aca="false">F44*$I$15</f>
        <v>2870</v>
      </c>
      <c r="J44" s="25" t="n">
        <v>7100</v>
      </c>
      <c r="K44" s="25" t="n">
        <v>490.03</v>
      </c>
      <c r="L44" s="25" t="n">
        <f aca="false">F44*$L$15</f>
        <v>3040</v>
      </c>
      <c r="M44" s="26" t="n">
        <f aca="false">F44*$M$15</f>
        <v>7090</v>
      </c>
      <c r="N44" s="25"/>
      <c r="O44" s="25" t="n">
        <f aca="false">SUM(I44:N44)</f>
        <v>20590.03</v>
      </c>
      <c r="P44" s="25" t="n">
        <f aca="false">G44+H44+I44+L44+N44</f>
        <v>18015.44</v>
      </c>
      <c r="Q44" s="25" t="n">
        <f aca="false">J44+K44+M44</f>
        <v>14680.03</v>
      </c>
      <c r="R44" s="25" t="n">
        <v>81984.56</v>
      </c>
      <c r="S44" s="1" t="n">
        <v>111</v>
      </c>
    </row>
    <row r="45" customFormat="false" ht="15" hidden="false" customHeight="false" outlineLevel="0" collapsed="false">
      <c r="A45" s="1" t="n">
        <f aca="false">A44+1</f>
        <v>30</v>
      </c>
      <c r="B45" s="1" t="s">
        <v>98</v>
      </c>
      <c r="C45" s="1" t="s">
        <v>99</v>
      </c>
      <c r="D45" s="1" t="s">
        <v>100</v>
      </c>
      <c r="E45" s="1" t="s">
        <v>57</v>
      </c>
      <c r="F45" s="25" t="n">
        <v>45000</v>
      </c>
      <c r="G45" s="25" t="n">
        <v>1148.33</v>
      </c>
      <c r="H45" s="25" t="n">
        <v>0</v>
      </c>
      <c r="I45" s="25" t="n">
        <f aca="false">F45*$I$15</f>
        <v>1291.5</v>
      </c>
      <c r="J45" s="25" t="n">
        <v>3195</v>
      </c>
      <c r="K45" s="25" t="n">
        <v>490.03</v>
      </c>
      <c r="L45" s="25" t="n">
        <f aca="false">F45*$L$15</f>
        <v>1368</v>
      </c>
      <c r="M45" s="26" t="n">
        <f aca="false">F45*$M$15</f>
        <v>3190.5</v>
      </c>
      <c r="N45" s="25"/>
      <c r="O45" s="25" t="n">
        <f aca="false">SUM(I45:N45)</f>
        <v>9535.03</v>
      </c>
      <c r="P45" s="25" t="n">
        <f aca="false">G45+H45+I45+L45+N45</f>
        <v>3807.83</v>
      </c>
      <c r="Q45" s="25" t="n">
        <f aca="false">J45+K45+M45</f>
        <v>6875.53</v>
      </c>
      <c r="R45" s="25" t="n">
        <v>23014.21</v>
      </c>
      <c r="S45" s="1" t="n">
        <v>111</v>
      </c>
    </row>
    <row r="46" customFormat="false" ht="15" hidden="false" customHeight="false" outlineLevel="0" collapsed="false">
      <c r="A46" s="1" t="n">
        <f aca="false">A45+1</f>
        <v>31</v>
      </c>
      <c r="B46" s="1" t="s">
        <v>101</v>
      </c>
      <c r="C46" s="1" t="s">
        <v>27</v>
      </c>
      <c r="D46" s="1" t="s">
        <v>102</v>
      </c>
      <c r="E46" s="1" t="s">
        <v>29</v>
      </c>
      <c r="F46" s="25" t="n">
        <v>120000</v>
      </c>
      <c r="G46" s="25" t="n">
        <v>16875.53</v>
      </c>
      <c r="H46" s="25" t="n">
        <v>0</v>
      </c>
      <c r="I46" s="25" t="n">
        <f aca="false">F46*$I$15</f>
        <v>3444</v>
      </c>
      <c r="J46" s="25" t="n">
        <v>8520</v>
      </c>
      <c r="K46" s="25" t="n">
        <v>490.03</v>
      </c>
      <c r="L46" s="25" t="n">
        <f aca="false">F46*$L$15</f>
        <v>3648</v>
      </c>
      <c r="M46" s="26" t="n">
        <f aca="false">F46*$M$15</f>
        <v>8508</v>
      </c>
      <c r="N46" s="25"/>
      <c r="O46" s="25" t="n">
        <f aca="false">SUM(I46:N46)</f>
        <v>24610.03</v>
      </c>
      <c r="P46" s="25" t="n">
        <f aca="false">G46+H46+I46+L46+N46</f>
        <v>23967.53</v>
      </c>
      <c r="Q46" s="25" t="n">
        <f aca="false">J46+K46+M46</f>
        <v>17518.03</v>
      </c>
      <c r="R46" s="25" t="n">
        <v>96294.82</v>
      </c>
      <c r="S46" s="1" t="n">
        <v>111</v>
      </c>
    </row>
    <row r="47" customFormat="false" ht="15" hidden="false" customHeight="false" outlineLevel="0" collapsed="false">
      <c r="A47" s="1" t="n">
        <f aca="false">A46+1</f>
        <v>32</v>
      </c>
      <c r="B47" s="1" t="s">
        <v>103</v>
      </c>
      <c r="C47" s="1" t="s">
        <v>55</v>
      </c>
      <c r="D47" s="1" t="s">
        <v>104</v>
      </c>
      <c r="E47" s="1" t="s">
        <v>57</v>
      </c>
      <c r="F47" s="25" t="n">
        <v>45000</v>
      </c>
      <c r="G47" s="25" t="n">
        <v>1148.33</v>
      </c>
      <c r="H47" s="25" t="n">
        <v>0</v>
      </c>
      <c r="I47" s="25" t="n">
        <f aca="false">F47*$I$15</f>
        <v>1291.5</v>
      </c>
      <c r="J47" s="25" t="n">
        <v>3195</v>
      </c>
      <c r="K47" s="25" t="n">
        <v>490.03</v>
      </c>
      <c r="L47" s="25" t="n">
        <f aca="false">F47*$L$15</f>
        <v>1368</v>
      </c>
      <c r="M47" s="26" t="n">
        <f aca="false">F47*$M$15</f>
        <v>3190.5</v>
      </c>
      <c r="N47" s="25"/>
      <c r="O47" s="25" t="n">
        <f aca="false">SUM(I47:N47)</f>
        <v>9535.03</v>
      </c>
      <c r="P47" s="25" t="n">
        <f aca="false">G47+H47+I47+L47+N47</f>
        <v>3807.83</v>
      </c>
      <c r="Q47" s="25" t="n">
        <f aca="false">J47+K47+M47</f>
        <v>6875.53</v>
      </c>
      <c r="R47" s="25" t="n">
        <v>41002.7</v>
      </c>
      <c r="S47" s="1" t="n">
        <v>111</v>
      </c>
    </row>
    <row r="48" customFormat="false" ht="15" hidden="false" customHeight="false" outlineLevel="0" collapsed="false">
      <c r="A48" s="1" t="n">
        <f aca="false">A47+1</f>
        <v>33</v>
      </c>
      <c r="B48" s="1" t="s">
        <v>105</v>
      </c>
      <c r="C48" s="1" t="s">
        <v>106</v>
      </c>
      <c r="D48" s="1" t="s">
        <v>107</v>
      </c>
      <c r="E48" s="1" t="s">
        <v>57</v>
      </c>
      <c r="F48" s="25" t="n">
        <v>19250</v>
      </c>
      <c r="G48" s="25"/>
      <c r="H48" s="25" t="n">
        <v>0</v>
      </c>
      <c r="I48" s="25" t="n">
        <f aca="false">F48*$I$15</f>
        <v>552.475</v>
      </c>
      <c r="J48" s="25" t="n">
        <v>1366.75</v>
      </c>
      <c r="K48" s="25" t="n">
        <v>211.75</v>
      </c>
      <c r="L48" s="25" t="n">
        <f aca="false">F48*$L$15</f>
        <v>585.2</v>
      </c>
      <c r="M48" s="26" t="n">
        <f aca="false">F48*$M$15</f>
        <v>1364.825</v>
      </c>
      <c r="N48" s="25" t="n">
        <v>932.76</v>
      </c>
      <c r="O48" s="25" t="n">
        <f aca="false">SUM(I48:N48)</f>
        <v>5013.76</v>
      </c>
      <c r="P48" s="25" t="n">
        <f aca="false">G48+H48+I48+L48+N48</f>
        <v>2070.435</v>
      </c>
      <c r="Q48" s="25" t="n">
        <f aca="false">J48+K48+M48</f>
        <v>2943.325</v>
      </c>
      <c r="R48" s="25" t="n">
        <v>11871.71</v>
      </c>
      <c r="S48" s="1" t="n">
        <v>111</v>
      </c>
    </row>
    <row r="49" customFormat="false" ht="15" hidden="false" customHeight="false" outlineLevel="0" collapsed="false">
      <c r="A49" s="1" t="n">
        <f aca="false">A48+1</f>
        <v>34</v>
      </c>
      <c r="B49" s="1" t="s">
        <v>108</v>
      </c>
      <c r="C49" s="1" t="s">
        <v>61</v>
      </c>
      <c r="D49" s="1" t="s">
        <v>109</v>
      </c>
      <c r="E49" s="1" t="s">
        <v>57</v>
      </c>
      <c r="F49" s="25" t="n">
        <v>28000</v>
      </c>
      <c r="G49" s="25"/>
      <c r="H49" s="25" t="n">
        <v>0</v>
      </c>
      <c r="I49" s="25" t="n">
        <f aca="false">F49*$I$15</f>
        <v>803.6</v>
      </c>
      <c r="J49" s="25" t="n">
        <v>1988</v>
      </c>
      <c r="K49" s="25" t="n">
        <v>308</v>
      </c>
      <c r="L49" s="25" t="n">
        <f aca="false">F49*$L$15</f>
        <v>851.2</v>
      </c>
      <c r="M49" s="26" t="n">
        <f aca="false">F49*$M$15</f>
        <v>1985.2</v>
      </c>
      <c r="N49" s="25" t="n">
        <v>1865.52</v>
      </c>
      <c r="O49" s="25" t="n">
        <f aca="false">SUM(I49:N49)</f>
        <v>7801.52</v>
      </c>
      <c r="P49" s="25" t="n">
        <f aca="false">G49+H49+I49+L49+N49</f>
        <v>3520.32</v>
      </c>
      <c r="Q49" s="25" t="n">
        <f aca="false">J49+K49+M49</f>
        <v>4281.2</v>
      </c>
      <c r="R49" s="25" t="n">
        <v>24479.68</v>
      </c>
      <c r="S49" s="1" t="n">
        <v>111</v>
      </c>
    </row>
    <row r="50" customFormat="false" ht="15" hidden="false" customHeight="false" outlineLevel="0" collapsed="false">
      <c r="A50" s="1" t="n">
        <f aca="false">A49+1</f>
        <v>35</v>
      </c>
      <c r="B50" s="1" t="s">
        <v>110</v>
      </c>
      <c r="C50" s="1" t="s">
        <v>55</v>
      </c>
      <c r="D50" s="1" t="s">
        <v>111</v>
      </c>
      <c r="E50" s="1" t="s">
        <v>57</v>
      </c>
      <c r="F50" s="25" t="n">
        <v>15000</v>
      </c>
      <c r="G50" s="25"/>
      <c r="H50" s="25" t="n">
        <v>0</v>
      </c>
      <c r="I50" s="25" t="n">
        <f aca="false">F50*$I$15</f>
        <v>430.5</v>
      </c>
      <c r="J50" s="25" t="n">
        <v>1065</v>
      </c>
      <c r="K50" s="25" t="n">
        <v>165</v>
      </c>
      <c r="L50" s="25" t="n">
        <f aca="false">F50*$L$15</f>
        <v>456</v>
      </c>
      <c r="M50" s="26" t="n">
        <f aca="false">F50*$M$15</f>
        <v>1063.5</v>
      </c>
      <c r="N50" s="25"/>
      <c r="O50" s="25" t="n">
        <f aca="false">SUM(I50:N50)</f>
        <v>3180</v>
      </c>
      <c r="P50" s="25" t="n">
        <f aca="false">G50+H50+I50+L50+N50</f>
        <v>886.5</v>
      </c>
      <c r="Q50" s="25" t="n">
        <f aca="false">J50+K50+M50</f>
        <v>2293.5</v>
      </c>
      <c r="R50" s="25" t="n">
        <v>14113.5</v>
      </c>
      <c r="S50" s="1" t="n">
        <v>111</v>
      </c>
    </row>
    <row r="51" customFormat="false" ht="15" hidden="false" customHeight="false" outlineLevel="0" collapsed="false">
      <c r="A51" s="1" t="n">
        <f aca="false">A50+1</f>
        <v>36</v>
      </c>
      <c r="B51" s="1" t="s">
        <v>112</v>
      </c>
      <c r="C51" s="1" t="s">
        <v>79</v>
      </c>
      <c r="D51" s="1" t="s">
        <v>113</v>
      </c>
      <c r="E51" s="1" t="s">
        <v>57</v>
      </c>
      <c r="F51" s="25" t="n">
        <v>30000</v>
      </c>
      <c r="G51" s="25"/>
      <c r="H51" s="25" t="n">
        <v>0</v>
      </c>
      <c r="I51" s="25" t="n">
        <f aca="false">F51*$I$15</f>
        <v>861</v>
      </c>
      <c r="J51" s="25" t="n">
        <v>2130</v>
      </c>
      <c r="K51" s="25" t="n">
        <v>330</v>
      </c>
      <c r="L51" s="25" t="n">
        <f aca="false">F51*$L$15</f>
        <v>912</v>
      </c>
      <c r="M51" s="26" t="n">
        <f aca="false">F51*$M$15</f>
        <v>2127</v>
      </c>
      <c r="N51" s="25"/>
      <c r="O51" s="25" t="n">
        <f aca="false">SUM(I51:N51)</f>
        <v>6360</v>
      </c>
      <c r="P51" s="25" t="n">
        <f aca="false">G51+H51+I51+L51+N51</f>
        <v>1773</v>
      </c>
      <c r="Q51" s="25" t="n">
        <f aca="false">J51+K51+M51</f>
        <v>4587</v>
      </c>
      <c r="R51" s="25" t="n">
        <v>28227</v>
      </c>
      <c r="S51" s="1" t="n">
        <v>111</v>
      </c>
    </row>
    <row r="52" customFormat="false" ht="15" hidden="false" customHeight="false" outlineLevel="0" collapsed="false">
      <c r="A52" s="1" t="n">
        <f aca="false">A51+1</f>
        <v>37</v>
      </c>
      <c r="B52" s="1" t="s">
        <v>114</v>
      </c>
      <c r="C52" s="1" t="s">
        <v>55</v>
      </c>
      <c r="D52" s="1" t="s">
        <v>111</v>
      </c>
      <c r="E52" s="1" t="s">
        <v>57</v>
      </c>
      <c r="F52" s="25" t="n">
        <v>20000</v>
      </c>
      <c r="G52" s="25"/>
      <c r="H52" s="25" t="n">
        <v>0</v>
      </c>
      <c r="I52" s="25" t="n">
        <f aca="false">F52*$I$15</f>
        <v>574</v>
      </c>
      <c r="J52" s="25" t="n">
        <v>1420</v>
      </c>
      <c r="K52" s="25" t="n">
        <v>220</v>
      </c>
      <c r="L52" s="25" t="n">
        <f aca="false">F52*$L$15</f>
        <v>608</v>
      </c>
      <c r="M52" s="26" t="n">
        <f aca="false">F52*$M$15</f>
        <v>1418</v>
      </c>
      <c r="N52" s="25"/>
      <c r="O52" s="25" t="n">
        <f aca="false">SUM(I52:N52)</f>
        <v>4240</v>
      </c>
      <c r="P52" s="25" t="n">
        <f aca="false">G52+H52+I52+L52+N52</f>
        <v>1182</v>
      </c>
      <c r="Q52" s="25" t="n">
        <f aca="false">J52+K52+M52</f>
        <v>3058</v>
      </c>
      <c r="R52" s="25" t="n">
        <v>18818</v>
      </c>
      <c r="S52" s="1" t="n">
        <v>111</v>
      </c>
    </row>
    <row r="53" customFormat="false" ht="15" hidden="false" customHeight="false" outlineLevel="0" collapsed="false">
      <c r="A53" s="1" t="n">
        <f aca="false">A52+1</f>
        <v>38</v>
      </c>
      <c r="B53" s="1" t="s">
        <v>115</v>
      </c>
      <c r="C53" s="1" t="s">
        <v>55</v>
      </c>
      <c r="D53" s="1" t="s">
        <v>111</v>
      </c>
      <c r="E53" s="1" t="s">
        <v>57</v>
      </c>
      <c r="F53" s="25" t="n">
        <v>20000</v>
      </c>
      <c r="G53" s="25"/>
      <c r="H53" s="25" t="n">
        <v>0</v>
      </c>
      <c r="I53" s="25" t="n">
        <f aca="false">F53*$I$15</f>
        <v>574</v>
      </c>
      <c r="J53" s="25" t="n">
        <v>1420</v>
      </c>
      <c r="K53" s="25" t="n">
        <v>220</v>
      </c>
      <c r="L53" s="25" t="n">
        <f aca="false">F53*$L$15</f>
        <v>608</v>
      </c>
      <c r="M53" s="26" t="n">
        <f aca="false">F53*$M$15</f>
        <v>1418</v>
      </c>
      <c r="N53" s="25"/>
      <c r="O53" s="25" t="n">
        <f aca="false">SUM(I53:N53)</f>
        <v>4240</v>
      </c>
      <c r="P53" s="25" t="n">
        <f aca="false">G53+H53+I53+L53+N53</f>
        <v>1182</v>
      </c>
      <c r="Q53" s="25" t="n">
        <f aca="false">J53+K53+M53</f>
        <v>3058</v>
      </c>
      <c r="R53" s="25" t="n">
        <v>18818</v>
      </c>
      <c r="S53" s="1" t="n">
        <v>111</v>
      </c>
    </row>
    <row r="54" customFormat="false" ht="15" hidden="false" customHeight="false" outlineLevel="0" collapsed="false">
      <c r="A54" s="1" t="n">
        <f aca="false">A53+1</f>
        <v>39</v>
      </c>
      <c r="B54" s="1" t="s">
        <v>116</v>
      </c>
      <c r="C54" s="1" t="s">
        <v>27</v>
      </c>
      <c r="D54" s="1" t="s">
        <v>117</v>
      </c>
      <c r="E54" s="1" t="s">
        <v>46</v>
      </c>
      <c r="F54" s="25" t="n">
        <v>30000</v>
      </c>
      <c r="G54" s="25"/>
      <c r="H54" s="25" t="n">
        <v>0</v>
      </c>
      <c r="I54" s="25" t="n">
        <f aca="false">F54*$I$15</f>
        <v>861</v>
      </c>
      <c r="J54" s="25" t="n">
        <v>2130</v>
      </c>
      <c r="K54" s="25" t="n">
        <v>330</v>
      </c>
      <c r="L54" s="25" t="n">
        <f aca="false">F54*$L$15</f>
        <v>912</v>
      </c>
      <c r="M54" s="26" t="n">
        <f aca="false">F54*$M$15</f>
        <v>2127</v>
      </c>
      <c r="N54" s="25"/>
      <c r="O54" s="25" t="n">
        <f aca="false">SUM(I54:N54)</f>
        <v>6360</v>
      </c>
      <c r="P54" s="25" t="n">
        <f aca="false">G54+H54+I54+L54+N54</f>
        <v>1773</v>
      </c>
      <c r="Q54" s="25" t="n">
        <f aca="false">J54+K54+M54</f>
        <v>4587</v>
      </c>
      <c r="R54" s="25" t="n">
        <v>27127</v>
      </c>
      <c r="S54" s="1" t="n">
        <v>111</v>
      </c>
    </row>
    <row r="55" customFormat="false" ht="15" hidden="false" customHeight="false" outlineLevel="0" collapsed="false">
      <c r="A55" s="1" t="n">
        <f aca="false">A54+1</f>
        <v>40</v>
      </c>
      <c r="B55" s="1" t="s">
        <v>118</v>
      </c>
      <c r="C55" s="1" t="s">
        <v>55</v>
      </c>
      <c r="D55" s="1" t="s">
        <v>56</v>
      </c>
      <c r="E55" s="1" t="s">
        <v>57</v>
      </c>
      <c r="F55" s="25" t="n">
        <v>20125</v>
      </c>
      <c r="G55" s="25"/>
      <c r="H55" s="25" t="n">
        <v>0</v>
      </c>
      <c r="I55" s="25" t="n">
        <f aca="false">F55*$I$15</f>
        <v>577.5875</v>
      </c>
      <c r="J55" s="25" t="n">
        <v>1428.88</v>
      </c>
      <c r="K55" s="25" t="n">
        <v>221.38</v>
      </c>
      <c r="L55" s="25" t="n">
        <f aca="false">F55*$L$15</f>
        <v>611.8</v>
      </c>
      <c r="M55" s="26" t="n">
        <f aca="false">F55*$M$15</f>
        <v>1426.8625</v>
      </c>
      <c r="N55" s="25"/>
      <c r="O55" s="25" t="n">
        <f aca="false">SUM(I55:N55)</f>
        <v>4266.51</v>
      </c>
      <c r="P55" s="25" t="n">
        <f aca="false">G55+H55+I55+L55+N55</f>
        <v>1189.3875</v>
      </c>
      <c r="Q55" s="25" t="n">
        <f aca="false">J55+K55+M55</f>
        <v>3077.1225</v>
      </c>
      <c r="R55" s="25" t="n">
        <v>18935.61</v>
      </c>
      <c r="S55" s="1" t="n">
        <v>111</v>
      </c>
    </row>
    <row r="56" customFormat="false" ht="15" hidden="false" customHeight="false" outlineLevel="0" collapsed="false">
      <c r="A56" s="1" t="n">
        <f aca="false">A55+1</f>
        <v>41</v>
      </c>
      <c r="B56" s="1" t="s">
        <v>119</v>
      </c>
      <c r="C56" s="1" t="s">
        <v>55</v>
      </c>
      <c r="D56" s="1" t="s">
        <v>111</v>
      </c>
      <c r="E56" s="1" t="s">
        <v>57</v>
      </c>
      <c r="F56" s="25" t="n">
        <v>20125</v>
      </c>
      <c r="G56" s="25"/>
      <c r="H56" s="25" t="n">
        <v>0</v>
      </c>
      <c r="I56" s="25" t="n">
        <f aca="false">F56*$I$15</f>
        <v>577.5875</v>
      </c>
      <c r="J56" s="25" t="n">
        <v>1428.88</v>
      </c>
      <c r="K56" s="25" t="n">
        <v>221.38</v>
      </c>
      <c r="L56" s="25" t="n">
        <f aca="false">F56*$L$15</f>
        <v>611.8</v>
      </c>
      <c r="M56" s="26" t="n">
        <f aca="false">F56*$M$15</f>
        <v>1426.8625</v>
      </c>
      <c r="N56" s="25"/>
      <c r="O56" s="25" t="n">
        <f aca="false">SUM(I56:N56)</f>
        <v>4266.51</v>
      </c>
      <c r="P56" s="25" t="n">
        <f aca="false">G56+H56+I56+L56+N56</f>
        <v>1189.3875</v>
      </c>
      <c r="Q56" s="25" t="n">
        <f aca="false">J56+K56+M56</f>
        <v>3077.1225</v>
      </c>
      <c r="R56" s="25" t="n">
        <v>18746.14</v>
      </c>
      <c r="S56" s="1" t="n">
        <v>111</v>
      </c>
    </row>
    <row r="57" customFormat="false" ht="15" hidden="false" customHeight="false" outlineLevel="0" collapsed="false">
      <c r="A57" s="1" t="n">
        <f aca="false">A56+1</f>
        <v>42</v>
      </c>
      <c r="B57" s="1" t="s">
        <v>120</v>
      </c>
      <c r="C57" s="1" t="s">
        <v>31</v>
      </c>
      <c r="D57" s="1" t="s">
        <v>121</v>
      </c>
      <c r="E57" s="1" t="s">
        <v>46</v>
      </c>
      <c r="F57" s="25" t="n">
        <v>6713</v>
      </c>
      <c r="G57" s="25"/>
      <c r="H57" s="25" t="n">
        <v>0</v>
      </c>
      <c r="I57" s="25" t="n">
        <f aca="false">F57*$I$15</f>
        <v>192.6631</v>
      </c>
      <c r="J57" s="25" t="n">
        <v>476.62</v>
      </c>
      <c r="K57" s="25" t="n">
        <v>73.84</v>
      </c>
      <c r="L57" s="25" t="n">
        <f aca="false">F57*$L$15</f>
        <v>204.0752</v>
      </c>
      <c r="M57" s="26" t="n">
        <f aca="false">F57*$M$15</f>
        <v>475.9517</v>
      </c>
      <c r="N57" s="25"/>
      <c r="O57" s="25" t="n">
        <f aca="false">SUM(I57:N57)</f>
        <v>1423.15</v>
      </c>
      <c r="P57" s="25" t="n">
        <f aca="false">G57+H57+I57+L57+N57</f>
        <v>396.7383</v>
      </c>
      <c r="Q57" s="25" t="n">
        <f aca="false">J57+K57+M57</f>
        <v>1026.4117</v>
      </c>
      <c r="R57" s="25" t="n">
        <v>6316.26</v>
      </c>
      <c r="S57" s="1" t="n">
        <v>111</v>
      </c>
    </row>
    <row r="58" customFormat="false" ht="15" hidden="false" customHeight="false" outlineLevel="0" collapsed="false">
      <c r="A58" s="1" t="n">
        <f aca="false">A57+1</f>
        <v>43</v>
      </c>
      <c r="B58" s="1" t="s">
        <v>122</v>
      </c>
      <c r="C58" s="1" t="s">
        <v>61</v>
      </c>
      <c r="D58" s="1" t="s">
        <v>123</v>
      </c>
      <c r="E58" s="1" t="s">
        <v>46</v>
      </c>
      <c r="F58" s="25" t="n">
        <v>15000</v>
      </c>
      <c r="G58" s="25"/>
      <c r="H58" s="25" t="n">
        <v>0</v>
      </c>
      <c r="I58" s="25" t="n">
        <f aca="false">F58*$I$15</f>
        <v>430.5</v>
      </c>
      <c r="J58" s="25" t="n">
        <v>1065</v>
      </c>
      <c r="K58" s="25" t="n">
        <v>165</v>
      </c>
      <c r="L58" s="25" t="n">
        <f aca="false">F58*$L$15</f>
        <v>456</v>
      </c>
      <c r="M58" s="26" t="n">
        <f aca="false">F58*$M$15</f>
        <v>1063.5</v>
      </c>
      <c r="N58" s="25"/>
      <c r="O58" s="25" t="n">
        <f aca="false">SUM(I58:N58)</f>
        <v>3180</v>
      </c>
      <c r="P58" s="25" t="n">
        <f aca="false">G58+H58+I58+L58+N58</f>
        <v>886.5</v>
      </c>
      <c r="Q58" s="25" t="n">
        <f aca="false">J58+K58+M58</f>
        <v>2293.5</v>
      </c>
      <c r="R58" s="25" t="n">
        <v>14113.5</v>
      </c>
      <c r="S58" s="1" t="n">
        <v>111</v>
      </c>
    </row>
    <row r="59" customFormat="false" ht="15" hidden="false" customHeight="false" outlineLevel="0" collapsed="false">
      <c r="A59" s="1" t="n">
        <f aca="false">A58+1</f>
        <v>44</v>
      </c>
      <c r="B59" s="1" t="s">
        <v>124</v>
      </c>
      <c r="C59" s="1" t="s">
        <v>125</v>
      </c>
      <c r="D59" s="1" t="s">
        <v>126</v>
      </c>
      <c r="E59" s="1" t="s">
        <v>57</v>
      </c>
      <c r="F59" s="25" t="n">
        <v>40000</v>
      </c>
      <c r="G59" s="25" t="n">
        <v>442.65</v>
      </c>
      <c r="H59" s="25" t="n">
        <v>0</v>
      </c>
      <c r="I59" s="25" t="n">
        <f aca="false">F59*$I$15</f>
        <v>1148</v>
      </c>
      <c r="J59" s="25" t="n">
        <v>2840</v>
      </c>
      <c r="K59" s="25" t="n">
        <v>440</v>
      </c>
      <c r="L59" s="25" t="n">
        <f aca="false">F59*$L$15</f>
        <v>1216</v>
      </c>
      <c r="M59" s="26" t="n">
        <f aca="false">F59*$M$15</f>
        <v>2836</v>
      </c>
      <c r="N59" s="25"/>
      <c r="O59" s="25" t="n">
        <f aca="false">SUM(I59:N59)</f>
        <v>8480</v>
      </c>
      <c r="P59" s="25" t="n">
        <f aca="false">G59+H59+I59+L59+N59</f>
        <v>2806.65</v>
      </c>
      <c r="Q59" s="25" t="n">
        <f aca="false">J59+K59+M59</f>
        <v>6116</v>
      </c>
      <c r="R59" s="25" t="n">
        <v>27786.15</v>
      </c>
      <c r="S59" s="1" t="n">
        <v>111</v>
      </c>
    </row>
    <row r="60" customFormat="false" ht="15" hidden="false" customHeight="false" outlineLevel="0" collapsed="false">
      <c r="A60" s="1" t="n">
        <f aca="false">A59+1</f>
        <v>45</v>
      </c>
      <c r="B60" s="1" t="s">
        <v>127</v>
      </c>
      <c r="C60" s="1" t="s">
        <v>50</v>
      </c>
      <c r="D60" s="1" t="s">
        <v>128</v>
      </c>
      <c r="E60" s="1" t="s">
        <v>46</v>
      </c>
      <c r="F60" s="25" t="n">
        <v>40000</v>
      </c>
      <c r="G60" s="25" t="n">
        <v>442.65</v>
      </c>
      <c r="H60" s="25" t="n">
        <v>0</v>
      </c>
      <c r="I60" s="25" t="n">
        <f aca="false">F60*$I$15</f>
        <v>1148</v>
      </c>
      <c r="J60" s="25" t="n">
        <v>2840</v>
      </c>
      <c r="K60" s="25" t="n">
        <v>440</v>
      </c>
      <c r="L60" s="25" t="n">
        <f aca="false">F60*$L$15</f>
        <v>1216</v>
      </c>
      <c r="M60" s="26" t="n">
        <f aca="false">F60*$M$15</f>
        <v>2836</v>
      </c>
      <c r="N60" s="25"/>
      <c r="O60" s="25" t="n">
        <f aca="false">SUM(I60:N60)</f>
        <v>8480</v>
      </c>
      <c r="P60" s="25" t="n">
        <f aca="false">G60+H60+I60+L60+N60</f>
        <v>2806.65</v>
      </c>
      <c r="Q60" s="25" t="n">
        <f aca="false">J60+K60+M60</f>
        <v>6116</v>
      </c>
      <c r="R60" s="25" t="n">
        <v>34865.35</v>
      </c>
      <c r="S60" s="1" t="n">
        <v>111</v>
      </c>
    </row>
    <row r="61" customFormat="false" ht="15" hidden="false" customHeight="false" outlineLevel="0" collapsed="false">
      <c r="A61" s="1" t="n">
        <f aca="false">A60+1</f>
        <v>46</v>
      </c>
      <c r="B61" s="1" t="s">
        <v>129</v>
      </c>
      <c r="C61" s="1" t="s">
        <v>130</v>
      </c>
      <c r="D61" s="1" t="s">
        <v>131</v>
      </c>
      <c r="E61" s="1" t="s">
        <v>46</v>
      </c>
      <c r="F61" s="25" t="n">
        <v>45117</v>
      </c>
      <c r="G61" s="25" t="n">
        <v>1024.92</v>
      </c>
      <c r="H61" s="25" t="n">
        <v>0</v>
      </c>
      <c r="I61" s="25" t="n">
        <f aca="false">F61*$I$15</f>
        <v>1294.8579</v>
      </c>
      <c r="J61" s="25" t="n">
        <v>3203.31</v>
      </c>
      <c r="K61" s="25" t="n">
        <v>490.03</v>
      </c>
      <c r="L61" s="25" t="n">
        <f aca="false">F61*$L$15</f>
        <v>1371.5568</v>
      </c>
      <c r="M61" s="26" t="n">
        <f aca="false">F61*$M$15</f>
        <v>3198.7953</v>
      </c>
      <c r="N61" s="25" t="n">
        <v>932.76</v>
      </c>
      <c r="O61" s="25" t="n">
        <f aca="false">SUM(I61:N61)</f>
        <v>10491.31</v>
      </c>
      <c r="P61" s="25" t="n">
        <f aca="false">G61+H61+I61+L61+N61</f>
        <v>4624.0947</v>
      </c>
      <c r="Q61" s="25" t="n">
        <f aca="false">J61+K61+M61</f>
        <v>6892.1353</v>
      </c>
      <c r="R61" s="25" t="n">
        <v>39492.9</v>
      </c>
      <c r="S61" s="1" t="n">
        <v>111</v>
      </c>
    </row>
    <row r="62" customFormat="false" ht="15" hidden="false" customHeight="false" outlineLevel="0" collapsed="false">
      <c r="A62" s="1" t="n">
        <f aca="false">A61+1</f>
        <v>47</v>
      </c>
      <c r="B62" s="1" t="s">
        <v>132</v>
      </c>
      <c r="C62" s="1" t="s">
        <v>82</v>
      </c>
      <c r="D62" s="1" t="s">
        <v>133</v>
      </c>
      <c r="E62" s="1" t="s">
        <v>46</v>
      </c>
      <c r="F62" s="25" t="n">
        <v>50000</v>
      </c>
      <c r="G62" s="25" t="n">
        <v>1714.09</v>
      </c>
      <c r="H62" s="25" t="n">
        <v>0</v>
      </c>
      <c r="I62" s="25" t="n">
        <f aca="false">F62*$I$15</f>
        <v>1435</v>
      </c>
      <c r="J62" s="25" t="n">
        <v>3550</v>
      </c>
      <c r="K62" s="25" t="n">
        <v>490.03</v>
      </c>
      <c r="L62" s="25" t="n">
        <f aca="false">F62*$L$15</f>
        <v>1520</v>
      </c>
      <c r="M62" s="26" t="n">
        <f aca="false">F62*$M$15</f>
        <v>3545</v>
      </c>
      <c r="N62" s="25" t="n">
        <v>932.76</v>
      </c>
      <c r="O62" s="25" t="n">
        <f aca="false">SUM(I62:N62)</f>
        <v>11472.79</v>
      </c>
      <c r="P62" s="25" t="n">
        <f aca="false">G62+H62+I62+L62+N62</f>
        <v>5601.85</v>
      </c>
      <c r="Q62" s="25" t="n">
        <f aca="false">J62+K62+M62</f>
        <v>7585.03</v>
      </c>
      <c r="R62" s="25" t="n">
        <v>36200.38</v>
      </c>
      <c r="S62" s="1" t="n">
        <v>111</v>
      </c>
    </row>
    <row r="63" customFormat="false" ht="15" hidden="false" customHeight="false" outlineLevel="0" collapsed="false">
      <c r="A63" s="1" t="n">
        <f aca="false">A62+1</f>
        <v>48</v>
      </c>
      <c r="B63" s="1" t="s">
        <v>134</v>
      </c>
      <c r="C63" s="1" t="s">
        <v>42</v>
      </c>
      <c r="D63" s="1" t="s">
        <v>135</v>
      </c>
      <c r="E63" s="1" t="s">
        <v>46</v>
      </c>
      <c r="F63" s="25" t="n">
        <v>23000</v>
      </c>
      <c r="G63" s="25"/>
      <c r="H63" s="25" t="n">
        <v>0</v>
      </c>
      <c r="I63" s="25" t="n">
        <f aca="false">F63*$I$15</f>
        <v>660.1</v>
      </c>
      <c r="J63" s="25" t="n">
        <v>1633</v>
      </c>
      <c r="K63" s="25" t="n">
        <v>253</v>
      </c>
      <c r="L63" s="25" t="n">
        <f aca="false">F63*$L$15</f>
        <v>699.2</v>
      </c>
      <c r="M63" s="26" t="n">
        <f aca="false">F63*$M$15</f>
        <v>1630.7</v>
      </c>
      <c r="N63" s="25"/>
      <c r="O63" s="25" t="n">
        <f aca="false">SUM(I63:N63)</f>
        <v>4876</v>
      </c>
      <c r="P63" s="25" t="n">
        <f aca="false">G63+H63+I63+L63+N63</f>
        <v>1359.3</v>
      </c>
      <c r="Q63" s="25" t="n">
        <f aca="false">J63+K63+M63</f>
        <v>3516.7</v>
      </c>
      <c r="R63" s="25" t="n">
        <v>17418.23</v>
      </c>
      <c r="S63" s="1" t="n">
        <v>111</v>
      </c>
    </row>
    <row r="64" customFormat="false" ht="15" hidden="false" customHeight="false" outlineLevel="0" collapsed="false">
      <c r="A64" s="1" t="n">
        <f aca="false">A63+1</f>
        <v>49</v>
      </c>
      <c r="B64" s="1" t="s">
        <v>136</v>
      </c>
      <c r="C64" s="1" t="s">
        <v>38</v>
      </c>
      <c r="D64" s="1" t="s">
        <v>137</v>
      </c>
      <c r="E64" s="1" t="s">
        <v>33</v>
      </c>
      <c r="F64" s="25" t="n">
        <v>23000</v>
      </c>
      <c r="G64" s="25"/>
      <c r="H64" s="25" t="n">
        <v>0</v>
      </c>
      <c r="I64" s="25" t="n">
        <f aca="false">F64*$I$15</f>
        <v>660.1</v>
      </c>
      <c r="J64" s="25" t="n">
        <v>1633</v>
      </c>
      <c r="K64" s="25" t="n">
        <v>253</v>
      </c>
      <c r="L64" s="25" t="n">
        <f aca="false">F64*$L$15</f>
        <v>699.2</v>
      </c>
      <c r="M64" s="26" t="n">
        <f aca="false">F64*$M$15</f>
        <v>1630.7</v>
      </c>
      <c r="N64" s="25"/>
      <c r="O64" s="25" t="n">
        <f aca="false">SUM(I64:N64)</f>
        <v>4876</v>
      </c>
      <c r="P64" s="25" t="n">
        <f aca="false">G64+H64+I64+L64+N64</f>
        <v>1359.3</v>
      </c>
      <c r="Q64" s="25" t="n">
        <f aca="false">J64+K64+M64</f>
        <v>3516.7</v>
      </c>
      <c r="R64" s="25" t="n">
        <v>12528.7</v>
      </c>
      <c r="S64" s="1" t="n">
        <v>111</v>
      </c>
    </row>
    <row r="65" customFormat="false" ht="15" hidden="false" customHeight="false" outlineLevel="0" collapsed="false">
      <c r="A65" s="1" t="n">
        <f aca="false">A64+1</f>
        <v>50</v>
      </c>
      <c r="B65" s="1" t="s">
        <v>138</v>
      </c>
      <c r="C65" s="1" t="s">
        <v>139</v>
      </c>
      <c r="D65" s="1" t="s">
        <v>140</v>
      </c>
      <c r="E65" s="1" t="s">
        <v>40</v>
      </c>
      <c r="F65" s="25" t="n">
        <v>10116</v>
      </c>
      <c r="G65" s="25"/>
      <c r="H65" s="25" t="n">
        <v>0</v>
      </c>
      <c r="I65" s="25" t="n">
        <f aca="false">F65*$I$15</f>
        <v>290.3292</v>
      </c>
      <c r="J65" s="25" t="n">
        <v>718.24</v>
      </c>
      <c r="K65" s="25" t="n">
        <v>111.28</v>
      </c>
      <c r="L65" s="25" t="n">
        <f aca="false">F65*$L$15</f>
        <v>307.5264</v>
      </c>
      <c r="M65" s="26" t="n">
        <f aca="false">F65*$M$15</f>
        <v>717.2244</v>
      </c>
      <c r="N65" s="25"/>
      <c r="O65" s="25" t="n">
        <f aca="false">SUM(I65:N65)</f>
        <v>2144.6</v>
      </c>
      <c r="P65" s="25" t="n">
        <f aca="false">G65+H65+I65+L65+N65</f>
        <v>597.8556</v>
      </c>
      <c r="Q65" s="25" t="n">
        <f aca="false">J65+K65+M65</f>
        <v>1546.7444</v>
      </c>
      <c r="R65" s="25" t="n">
        <v>8043.14</v>
      </c>
      <c r="S65" s="1" t="n">
        <v>111</v>
      </c>
    </row>
    <row r="66" customFormat="false" ht="15" hidden="false" customHeight="false" outlineLevel="0" collapsed="false">
      <c r="A66" s="1" t="n">
        <f aca="false">A65+1</f>
        <v>51</v>
      </c>
      <c r="B66" s="1" t="s">
        <v>141</v>
      </c>
      <c r="C66" s="1" t="s">
        <v>142</v>
      </c>
      <c r="D66" s="1" t="s">
        <v>143</v>
      </c>
      <c r="E66" s="1" t="s">
        <v>57</v>
      </c>
      <c r="F66" s="25" t="n">
        <v>50000</v>
      </c>
      <c r="G66" s="25" t="n">
        <v>1854</v>
      </c>
      <c r="H66" s="25" t="n">
        <v>0</v>
      </c>
      <c r="I66" s="25" t="n">
        <f aca="false">F66*$I$15</f>
        <v>1435</v>
      </c>
      <c r="J66" s="25" t="n">
        <v>3550</v>
      </c>
      <c r="K66" s="25" t="n">
        <v>490.03</v>
      </c>
      <c r="L66" s="25" t="n">
        <f aca="false">F66*$L$15</f>
        <v>1520</v>
      </c>
      <c r="M66" s="26" t="n">
        <f aca="false">F66*$M$15</f>
        <v>3545</v>
      </c>
      <c r="N66" s="25"/>
      <c r="O66" s="25" t="n">
        <f aca="false">SUM(I66:N66)</f>
        <v>10540.03</v>
      </c>
      <c r="P66" s="25" t="n">
        <f aca="false">G66+H66+I66+L66+N66</f>
        <v>4809</v>
      </c>
      <c r="Q66" s="25" t="n">
        <f aca="false">J66+K66+M66</f>
        <v>7585.03</v>
      </c>
      <c r="R66" s="25" t="n">
        <v>45191</v>
      </c>
      <c r="S66" s="1" t="n">
        <v>111</v>
      </c>
    </row>
    <row r="67" s="27" customFormat="true" ht="15" hidden="false" customHeight="false" outlineLevel="0" collapsed="false">
      <c r="A67" s="27" t="n">
        <f aca="false">A66+1</f>
        <v>52</v>
      </c>
      <c r="B67" s="27" t="s">
        <v>144</v>
      </c>
      <c r="C67" s="27" t="s">
        <v>145</v>
      </c>
      <c r="D67" s="27" t="s">
        <v>146</v>
      </c>
      <c r="E67" s="27" t="s">
        <v>46</v>
      </c>
      <c r="F67" s="28" t="n">
        <v>30000</v>
      </c>
      <c r="G67" s="28"/>
      <c r="H67" s="28" t="n">
        <v>0</v>
      </c>
      <c r="I67" s="25" t="n">
        <f aca="false">F67*$I$15</f>
        <v>861</v>
      </c>
      <c r="J67" s="28" t="n">
        <v>1988</v>
      </c>
      <c r="K67" s="28" t="n">
        <v>308</v>
      </c>
      <c r="L67" s="25" t="n">
        <f aca="false">F67*$L$15</f>
        <v>912</v>
      </c>
      <c r="M67" s="26" t="n">
        <f aca="false">F67*$M$15</f>
        <v>2127</v>
      </c>
      <c r="N67" s="28"/>
      <c r="O67" s="28" t="n">
        <f aca="false">SUM(I67:N67)</f>
        <v>6196</v>
      </c>
      <c r="P67" s="28" t="n">
        <f aca="false">G67+H67+I67+L67+N67</f>
        <v>1773</v>
      </c>
      <c r="Q67" s="28" t="n">
        <f aca="false">J67+K67+M67</f>
        <v>4423</v>
      </c>
      <c r="R67" s="28" t="n">
        <v>22966.2</v>
      </c>
      <c r="S67" s="27" t="n">
        <v>111</v>
      </c>
    </row>
    <row r="68" customFormat="false" ht="15" hidden="false" customHeight="false" outlineLevel="0" collapsed="false">
      <c r="A68" s="1" t="n">
        <f aca="false">A67+1</f>
        <v>53</v>
      </c>
      <c r="B68" s="1" t="s">
        <v>147</v>
      </c>
      <c r="C68" s="1" t="s">
        <v>130</v>
      </c>
      <c r="D68" s="1" t="s">
        <v>148</v>
      </c>
      <c r="E68" s="1" t="s">
        <v>57</v>
      </c>
      <c r="F68" s="25" t="n">
        <v>72000</v>
      </c>
      <c r="G68" s="25" t="n">
        <v>5744.81</v>
      </c>
      <c r="H68" s="25" t="n">
        <v>0</v>
      </c>
      <c r="I68" s="25" t="n">
        <f aca="false">F68*$I$15</f>
        <v>2066.4</v>
      </c>
      <c r="J68" s="25" t="n">
        <v>5112</v>
      </c>
      <c r="K68" s="25" t="n">
        <v>490.03</v>
      </c>
      <c r="L68" s="25" t="n">
        <f aca="false">F68*$L$15</f>
        <v>2188.8</v>
      </c>
      <c r="M68" s="26" t="n">
        <f aca="false">F68*$M$15</f>
        <v>5104.8</v>
      </c>
      <c r="N68" s="25"/>
      <c r="O68" s="25" t="n">
        <f aca="false">SUM(I68:N68)</f>
        <v>14962.03</v>
      </c>
      <c r="P68" s="25" t="n">
        <f aca="false">G68+H68+I68+L68+N68</f>
        <v>10000.01</v>
      </c>
      <c r="Q68" s="25" t="n">
        <f aca="false">J68+K68+M68</f>
        <v>10706.83</v>
      </c>
      <c r="R68" s="25" t="n">
        <v>61999.99</v>
      </c>
      <c r="S68" s="1" t="n">
        <v>111</v>
      </c>
    </row>
    <row r="69" customFormat="false" ht="15" hidden="false" customHeight="false" outlineLevel="0" collapsed="false">
      <c r="A69" s="1" t="n">
        <f aca="false">A68+1</f>
        <v>54</v>
      </c>
      <c r="B69" s="1" t="s">
        <v>149</v>
      </c>
      <c r="C69" s="1" t="s">
        <v>150</v>
      </c>
      <c r="D69" s="1" t="s">
        <v>151</v>
      </c>
      <c r="E69" s="1" t="s">
        <v>57</v>
      </c>
      <c r="F69" s="25" t="n">
        <v>70000</v>
      </c>
      <c r="G69" s="25" t="n">
        <v>5368.45</v>
      </c>
      <c r="H69" s="25" t="n">
        <v>0</v>
      </c>
      <c r="I69" s="25" t="n">
        <f aca="false">F69*$I$15</f>
        <v>2009</v>
      </c>
      <c r="J69" s="25" t="n">
        <v>4970</v>
      </c>
      <c r="K69" s="25" t="n">
        <v>490.03</v>
      </c>
      <c r="L69" s="25" t="n">
        <f aca="false">F69*$L$15</f>
        <v>2128</v>
      </c>
      <c r="M69" s="26" t="n">
        <f aca="false">F69*$M$15</f>
        <v>4963</v>
      </c>
      <c r="N69" s="25"/>
      <c r="O69" s="25" t="n">
        <f aca="false">SUM(I69:N69)</f>
        <v>14560.03</v>
      </c>
      <c r="P69" s="25" t="n">
        <f aca="false">G69+H69+I69+L69+N69</f>
        <v>9505.45</v>
      </c>
      <c r="Q69" s="25" t="n">
        <f aca="false">J69+K69+M69</f>
        <v>10423.03</v>
      </c>
      <c r="R69" s="25" t="n">
        <v>60494.55</v>
      </c>
      <c r="S69" s="1" t="n">
        <v>111</v>
      </c>
    </row>
    <row r="70" customFormat="false" ht="15" hidden="false" customHeight="false" outlineLevel="0" collapsed="false">
      <c r="A70" s="1" t="n">
        <f aca="false">A69+1</f>
        <v>55</v>
      </c>
      <c r="B70" s="1" t="s">
        <v>152</v>
      </c>
      <c r="C70" s="1" t="s">
        <v>153</v>
      </c>
      <c r="D70" s="1" t="s">
        <v>154</v>
      </c>
      <c r="E70" s="1" t="s">
        <v>57</v>
      </c>
      <c r="F70" s="25" t="n">
        <v>70000</v>
      </c>
      <c r="G70" s="25" t="n">
        <v>5181.89</v>
      </c>
      <c r="H70" s="25" t="n">
        <v>0</v>
      </c>
      <c r="I70" s="25" t="n">
        <f aca="false">F70*$I$15</f>
        <v>2009</v>
      </c>
      <c r="J70" s="25" t="n">
        <v>4970</v>
      </c>
      <c r="K70" s="25" t="n">
        <v>490.03</v>
      </c>
      <c r="L70" s="25" t="n">
        <f aca="false">F70*$L$15</f>
        <v>2128</v>
      </c>
      <c r="M70" s="26" t="n">
        <f aca="false">F70*$M$15</f>
        <v>4963</v>
      </c>
      <c r="N70" s="25" t="n">
        <v>932.76</v>
      </c>
      <c r="O70" s="25" t="n">
        <f aca="false">SUM(I70:N70)</f>
        <v>15492.79</v>
      </c>
      <c r="P70" s="25" t="n">
        <f aca="false">G70+H70+I70+L70+N70</f>
        <v>10251.65</v>
      </c>
      <c r="Q70" s="25" t="n">
        <f aca="false">J70+K70+M70</f>
        <v>10423.03</v>
      </c>
      <c r="R70" s="25" t="n">
        <v>59748.34</v>
      </c>
      <c r="S70" s="1" t="n">
        <v>111</v>
      </c>
    </row>
    <row r="71" customFormat="false" ht="15" hidden="false" customHeight="false" outlineLevel="0" collapsed="false">
      <c r="A71" s="1" t="n">
        <f aca="false">A70+1</f>
        <v>56</v>
      </c>
      <c r="B71" s="1" t="s">
        <v>155</v>
      </c>
      <c r="C71" s="1" t="s">
        <v>156</v>
      </c>
      <c r="D71" s="1" t="s">
        <v>157</v>
      </c>
      <c r="E71" s="1" t="s">
        <v>40</v>
      </c>
      <c r="F71" s="25" t="n">
        <v>9000</v>
      </c>
      <c r="G71" s="25"/>
      <c r="H71" s="25" t="n">
        <v>0</v>
      </c>
      <c r="I71" s="25" t="n">
        <f aca="false">F71*$I$15</f>
        <v>258.3</v>
      </c>
      <c r="J71" s="25" t="n">
        <v>639</v>
      </c>
      <c r="K71" s="25" t="n">
        <v>99</v>
      </c>
      <c r="L71" s="25" t="n">
        <f aca="false">F71*$L$15</f>
        <v>273.6</v>
      </c>
      <c r="M71" s="26" t="n">
        <f aca="false">F71*$M$15</f>
        <v>638.1</v>
      </c>
      <c r="N71" s="25" t="n">
        <v>932.76</v>
      </c>
      <c r="O71" s="25" t="n">
        <f aca="false">SUM(I71:N71)</f>
        <v>2840.76</v>
      </c>
      <c r="P71" s="25" t="n">
        <f aca="false">G71+H71+I71+L71+N71</f>
        <v>1464.66</v>
      </c>
      <c r="Q71" s="25" t="n">
        <f aca="false">J71+K71+M71</f>
        <v>1376.1</v>
      </c>
      <c r="R71" s="25" t="n">
        <v>7535.34</v>
      </c>
      <c r="S71" s="1" t="n">
        <v>111</v>
      </c>
    </row>
    <row r="72" customFormat="false" ht="15" hidden="false" customHeight="false" outlineLevel="0" collapsed="false">
      <c r="A72" s="1" t="n">
        <f aca="false">A71+1</f>
        <v>57</v>
      </c>
      <c r="B72" s="1" t="s">
        <v>158</v>
      </c>
      <c r="C72" s="1" t="s">
        <v>159</v>
      </c>
      <c r="D72" s="1" t="s">
        <v>160</v>
      </c>
      <c r="E72" s="1" t="s">
        <v>40</v>
      </c>
      <c r="F72" s="25" t="n">
        <v>7000</v>
      </c>
      <c r="G72" s="25"/>
      <c r="H72" s="25" t="n">
        <v>0</v>
      </c>
      <c r="I72" s="25" t="n">
        <f aca="false">F72*$I$15</f>
        <v>200.9</v>
      </c>
      <c r="J72" s="25" t="n">
        <v>489.9</v>
      </c>
      <c r="K72" s="25" t="n">
        <v>75.9</v>
      </c>
      <c r="L72" s="25" t="n">
        <f aca="false">F72*$L$15</f>
        <v>212.8</v>
      </c>
      <c r="M72" s="26" t="n">
        <f aca="false">F72*$M$15</f>
        <v>496.3</v>
      </c>
      <c r="N72" s="25"/>
      <c r="O72" s="25" t="n">
        <f aca="false">SUM(I72:N72)</f>
        <v>1475.8</v>
      </c>
      <c r="P72" s="25" t="n">
        <f aca="false">G72+H72+I72+L72+N72</f>
        <v>413.7</v>
      </c>
      <c r="Q72" s="25" t="n">
        <f aca="false">J72+K72+M72</f>
        <v>1062.1</v>
      </c>
      <c r="R72" s="25" t="n">
        <v>4684.21</v>
      </c>
      <c r="S72" s="1" t="n">
        <v>111</v>
      </c>
    </row>
    <row r="73" customFormat="false" ht="15" hidden="false" customHeight="false" outlineLevel="0" collapsed="false">
      <c r="A73" s="1" t="n">
        <f aca="false">A72+1</f>
        <v>58</v>
      </c>
      <c r="B73" s="1" t="s">
        <v>161</v>
      </c>
      <c r="C73" s="1" t="s">
        <v>31</v>
      </c>
      <c r="D73" s="1" t="s">
        <v>162</v>
      </c>
      <c r="E73" s="1" t="s">
        <v>40</v>
      </c>
      <c r="F73" s="25" t="n">
        <v>17633</v>
      </c>
      <c r="G73" s="25"/>
      <c r="H73" s="25" t="n">
        <v>0</v>
      </c>
      <c r="I73" s="25" t="n">
        <f aca="false">F73*$I$15</f>
        <v>506.0671</v>
      </c>
      <c r="J73" s="25" t="n">
        <v>1251.94</v>
      </c>
      <c r="K73" s="25" t="n">
        <v>193.96</v>
      </c>
      <c r="L73" s="25" t="n">
        <f aca="false">F73*$L$15</f>
        <v>536.0432</v>
      </c>
      <c r="M73" s="26" t="n">
        <f aca="false">F73*$M$15</f>
        <v>1250.1797</v>
      </c>
      <c r="N73" s="25"/>
      <c r="O73" s="25" t="n">
        <f aca="false">SUM(I73:N73)</f>
        <v>3738.19</v>
      </c>
      <c r="P73" s="25" t="n">
        <f aca="false">G73+H73+I73+L73+N73</f>
        <v>1042.1103</v>
      </c>
      <c r="Q73" s="25" t="n">
        <f aca="false">J73+K73+M73</f>
        <v>2696.0797</v>
      </c>
      <c r="R73" s="25" t="n">
        <v>16590.89</v>
      </c>
      <c r="S73" s="1" t="n">
        <v>111</v>
      </c>
    </row>
    <row r="74" customFormat="false" ht="15" hidden="false" customHeight="false" outlineLevel="0" collapsed="false">
      <c r="A74" s="1" t="n">
        <f aca="false">A73+1</f>
        <v>59</v>
      </c>
      <c r="B74" s="1" t="s">
        <v>163</v>
      </c>
      <c r="C74" s="1" t="s">
        <v>50</v>
      </c>
      <c r="D74" s="1" t="s">
        <v>164</v>
      </c>
      <c r="E74" s="1" t="s">
        <v>57</v>
      </c>
      <c r="F74" s="25" t="n">
        <v>72000</v>
      </c>
      <c r="G74" s="25" t="n">
        <v>5744.81</v>
      </c>
      <c r="H74" s="25" t="n">
        <v>0</v>
      </c>
      <c r="I74" s="25" t="n">
        <f aca="false">F74*$I$15</f>
        <v>2066.4</v>
      </c>
      <c r="J74" s="25" t="n">
        <v>5112</v>
      </c>
      <c r="K74" s="25" t="n">
        <v>490.03</v>
      </c>
      <c r="L74" s="25" t="n">
        <f aca="false">F74*$L$15</f>
        <v>2188.8</v>
      </c>
      <c r="M74" s="26" t="n">
        <f aca="false">F74*$M$15</f>
        <v>5104.8</v>
      </c>
      <c r="N74" s="25"/>
      <c r="O74" s="25" t="n">
        <f aca="false">SUM(I74:N74)</f>
        <v>14962.03</v>
      </c>
      <c r="P74" s="25" t="n">
        <f aca="false">G74+H74+I74+L74+N74</f>
        <v>10000.01</v>
      </c>
      <c r="Q74" s="25" t="n">
        <f aca="false">J74+K74+M74</f>
        <v>10706.83</v>
      </c>
      <c r="R74" s="25" t="n">
        <v>61999.99</v>
      </c>
      <c r="S74" s="1" t="n">
        <v>111</v>
      </c>
    </row>
    <row r="75" customFormat="false" ht="15" hidden="false" customHeight="false" outlineLevel="0" collapsed="false">
      <c r="A75" s="1" t="n">
        <f aca="false">A74+1</f>
        <v>60</v>
      </c>
      <c r="B75" s="1" t="s">
        <v>165</v>
      </c>
      <c r="C75" s="1" t="s">
        <v>90</v>
      </c>
      <c r="D75" s="1" t="s">
        <v>137</v>
      </c>
      <c r="E75" s="1" t="s">
        <v>46</v>
      </c>
      <c r="F75" s="25" t="n">
        <v>15000</v>
      </c>
      <c r="G75" s="25"/>
      <c r="H75" s="25" t="n">
        <v>0</v>
      </c>
      <c r="I75" s="25" t="n">
        <f aca="false">F75*$I$15</f>
        <v>430.5</v>
      </c>
      <c r="J75" s="25" t="n">
        <v>1065</v>
      </c>
      <c r="K75" s="25" t="n">
        <v>165</v>
      </c>
      <c r="L75" s="25" t="n">
        <f aca="false">F75*$L$15</f>
        <v>456</v>
      </c>
      <c r="M75" s="26" t="n">
        <f aca="false">F75*$M$15</f>
        <v>1063.5</v>
      </c>
      <c r="N75" s="25"/>
      <c r="O75" s="25" t="n">
        <f aca="false">SUM(I75:N75)</f>
        <v>3180</v>
      </c>
      <c r="P75" s="25" t="n">
        <f aca="false">G75+H75+I75+L75+N75</f>
        <v>886.5</v>
      </c>
      <c r="Q75" s="25" t="n">
        <f aca="false">J75+K75+M75</f>
        <v>2293.5</v>
      </c>
      <c r="R75" s="25" t="n">
        <v>14113.5</v>
      </c>
      <c r="S75" s="1" t="n">
        <v>111</v>
      </c>
    </row>
    <row r="76" customFormat="false" ht="15" hidden="false" customHeight="false" outlineLevel="0" collapsed="false">
      <c r="A76" s="1" t="n">
        <f aca="false">A75+1</f>
        <v>61</v>
      </c>
      <c r="B76" s="1" t="s">
        <v>166</v>
      </c>
      <c r="C76" s="1" t="s">
        <v>90</v>
      </c>
      <c r="D76" s="1" t="s">
        <v>167</v>
      </c>
      <c r="E76" s="1" t="s">
        <v>40</v>
      </c>
      <c r="F76" s="25" t="n">
        <v>7000</v>
      </c>
      <c r="G76" s="25"/>
      <c r="H76" s="25" t="n">
        <v>0</v>
      </c>
      <c r="I76" s="25" t="n">
        <f aca="false">F76*$I$15</f>
        <v>200.9</v>
      </c>
      <c r="J76" s="25" t="n">
        <v>497</v>
      </c>
      <c r="K76" s="25" t="n">
        <v>77</v>
      </c>
      <c r="L76" s="25" t="n">
        <f aca="false">F76*$L$15</f>
        <v>212.8</v>
      </c>
      <c r="M76" s="26" t="n">
        <f aca="false">F76*$M$15</f>
        <v>496.3</v>
      </c>
      <c r="N76" s="25"/>
      <c r="O76" s="25" t="n">
        <f aca="false">SUM(I76:N76)</f>
        <v>1484</v>
      </c>
      <c r="P76" s="25" t="n">
        <f aca="false">G76+H76+I76+L76+N76</f>
        <v>413.7</v>
      </c>
      <c r="Q76" s="25" t="n">
        <f aca="false">J76+K76+M76</f>
        <v>1070.3</v>
      </c>
      <c r="R76" s="25" t="n">
        <v>6586.3</v>
      </c>
      <c r="S76" s="1" t="n">
        <v>111</v>
      </c>
    </row>
    <row r="77" customFormat="false" ht="15" hidden="false" customHeight="false" outlineLevel="0" collapsed="false">
      <c r="A77" s="1" t="n">
        <f aca="false">A76+1</f>
        <v>62</v>
      </c>
      <c r="B77" s="1" t="s">
        <v>168</v>
      </c>
      <c r="C77" s="1" t="s">
        <v>156</v>
      </c>
      <c r="D77" s="1" t="s">
        <v>169</v>
      </c>
      <c r="E77" s="1" t="s">
        <v>40</v>
      </c>
      <c r="F77" s="25" t="n">
        <v>25000</v>
      </c>
      <c r="G77" s="28"/>
      <c r="H77" s="25" t="n">
        <v>0</v>
      </c>
      <c r="I77" s="25" t="n">
        <f aca="false">F77*$I$15</f>
        <v>717.5</v>
      </c>
      <c r="J77" s="25" t="n">
        <v>1775</v>
      </c>
      <c r="K77" s="25" t="n">
        <v>275</v>
      </c>
      <c r="L77" s="25" t="n">
        <f aca="false">F77*$L$15</f>
        <v>760</v>
      </c>
      <c r="M77" s="26" t="n">
        <f aca="false">F77*$M$15</f>
        <v>1772.5</v>
      </c>
      <c r="N77" s="25"/>
      <c r="O77" s="25" t="n">
        <f aca="false">SUM(I77:N77)</f>
        <v>5300</v>
      </c>
      <c r="P77" s="25" t="n">
        <f aca="false">G77+H77+I77+L77+N77</f>
        <v>1477.5</v>
      </c>
      <c r="Q77" s="25" t="n">
        <f aca="false">J77+K77+M77</f>
        <v>3822.5</v>
      </c>
      <c r="R77" s="25" t="n">
        <v>23522.5</v>
      </c>
      <c r="S77" s="1" t="n">
        <v>111</v>
      </c>
    </row>
    <row r="78" customFormat="false" ht="15" hidden="false" customHeight="false" outlineLevel="0" collapsed="false">
      <c r="A78" s="1" t="n">
        <f aca="false">A77+1</f>
        <v>63</v>
      </c>
      <c r="B78" s="1" t="s">
        <v>170</v>
      </c>
      <c r="C78" s="1" t="s">
        <v>156</v>
      </c>
      <c r="D78" s="1" t="s">
        <v>171</v>
      </c>
      <c r="E78" s="1" t="s">
        <v>46</v>
      </c>
      <c r="F78" s="25" t="n">
        <v>20000</v>
      </c>
      <c r="G78" s="25"/>
      <c r="H78" s="25" t="n">
        <v>0</v>
      </c>
      <c r="I78" s="25" t="n">
        <f aca="false">F78*$I$15</f>
        <v>574</v>
      </c>
      <c r="J78" s="25" t="n">
        <v>1420</v>
      </c>
      <c r="K78" s="25" t="n">
        <v>220</v>
      </c>
      <c r="L78" s="25" t="n">
        <f aca="false">F78*$L$15</f>
        <v>608</v>
      </c>
      <c r="M78" s="26" t="n">
        <f aca="false">F78*$M$15</f>
        <v>1418</v>
      </c>
      <c r="N78" s="25"/>
      <c r="O78" s="25" t="n">
        <f aca="false">SUM(I78:N78)</f>
        <v>4240</v>
      </c>
      <c r="P78" s="25" t="n">
        <f aca="false">G78+H78+I78+L78+N78</f>
        <v>1182</v>
      </c>
      <c r="Q78" s="25" t="n">
        <f aca="false">J78+K78+M78</f>
        <v>3058</v>
      </c>
      <c r="R78" s="25" t="n">
        <v>18818</v>
      </c>
      <c r="S78" s="1" t="n">
        <v>111</v>
      </c>
    </row>
    <row r="79" customFormat="false" ht="15" hidden="false" customHeight="false" outlineLevel="0" collapsed="false">
      <c r="A79" s="1" t="n">
        <f aca="false">A78+1</f>
        <v>64</v>
      </c>
      <c r="B79" s="1" t="s">
        <v>172</v>
      </c>
      <c r="C79" s="1" t="s">
        <v>173</v>
      </c>
      <c r="D79" s="1" t="s">
        <v>174</v>
      </c>
      <c r="E79" s="1" t="s">
        <v>40</v>
      </c>
      <c r="F79" s="25" t="n">
        <v>10000</v>
      </c>
      <c r="G79" s="25"/>
      <c r="H79" s="25" t="n">
        <v>0</v>
      </c>
      <c r="I79" s="25" t="n">
        <f aca="false">F79*$I$15</f>
        <v>287</v>
      </c>
      <c r="J79" s="25" t="n">
        <v>710</v>
      </c>
      <c r="K79" s="25" t="n">
        <v>110</v>
      </c>
      <c r="L79" s="25" t="n">
        <f aca="false">F79*$L$15</f>
        <v>304</v>
      </c>
      <c r="M79" s="26" t="n">
        <f aca="false">F79*$M$15</f>
        <v>709</v>
      </c>
      <c r="N79" s="25"/>
      <c r="O79" s="25" t="n">
        <f aca="false">SUM(I79:N79)</f>
        <v>2120</v>
      </c>
      <c r="P79" s="25" t="n">
        <f aca="false">G79+H79+I79+L79+N79</f>
        <v>591</v>
      </c>
      <c r="Q79" s="25" t="n">
        <f aca="false">J79+K79+M79</f>
        <v>1529</v>
      </c>
      <c r="R79" s="25" t="n">
        <v>9409</v>
      </c>
      <c r="S79" s="1" t="n">
        <v>111</v>
      </c>
    </row>
    <row r="80" customFormat="false" ht="15" hidden="false" customHeight="false" outlineLevel="0" collapsed="false">
      <c r="A80" s="1" t="n">
        <f aca="false">A79+1</f>
        <v>65</v>
      </c>
      <c r="B80" s="1" t="s">
        <v>175</v>
      </c>
      <c r="C80" s="1" t="s">
        <v>153</v>
      </c>
      <c r="D80" s="1" t="s">
        <v>176</v>
      </c>
      <c r="E80" s="1" t="s">
        <v>46</v>
      </c>
      <c r="F80" s="25" t="n">
        <v>15000</v>
      </c>
      <c r="G80" s="25"/>
      <c r="H80" s="25" t="n">
        <v>0</v>
      </c>
      <c r="I80" s="25" t="n">
        <f aca="false">F80*$I$15</f>
        <v>430.5</v>
      </c>
      <c r="J80" s="25" t="n">
        <v>1065</v>
      </c>
      <c r="K80" s="25" t="n">
        <v>165</v>
      </c>
      <c r="L80" s="25" t="n">
        <f aca="false">F80*$L$15</f>
        <v>456</v>
      </c>
      <c r="M80" s="26" t="n">
        <f aca="false">F80*$M$15</f>
        <v>1063.5</v>
      </c>
      <c r="N80" s="25"/>
      <c r="O80" s="25" t="n">
        <f aca="false">SUM(I80:N80)</f>
        <v>3180</v>
      </c>
      <c r="P80" s="25" t="n">
        <f aca="false">G80+H80+I80+L80+N80</f>
        <v>886.5</v>
      </c>
      <c r="Q80" s="25" t="n">
        <f aca="false">J80+K80+M80</f>
        <v>2293.5</v>
      </c>
      <c r="R80" s="25" t="n">
        <v>14113.5</v>
      </c>
      <c r="S80" s="1" t="n">
        <v>111</v>
      </c>
    </row>
    <row r="81" customFormat="false" ht="15" hidden="false" customHeight="false" outlineLevel="0" collapsed="false">
      <c r="A81" s="1" t="n">
        <f aca="false">A80+1</f>
        <v>66</v>
      </c>
      <c r="B81" s="1" t="s">
        <v>177</v>
      </c>
      <c r="C81" s="1" t="s">
        <v>90</v>
      </c>
      <c r="D81" s="1" t="s">
        <v>178</v>
      </c>
      <c r="E81" s="1" t="s">
        <v>46</v>
      </c>
      <c r="F81" s="25" t="n">
        <v>7000</v>
      </c>
      <c r="G81" s="25"/>
      <c r="H81" s="25" t="n">
        <v>0</v>
      </c>
      <c r="I81" s="25" t="n">
        <f aca="false">F81*$I$15</f>
        <v>200.9</v>
      </c>
      <c r="J81" s="25" t="n">
        <v>497</v>
      </c>
      <c r="K81" s="25" t="n">
        <v>77</v>
      </c>
      <c r="L81" s="25" t="n">
        <f aca="false">F81*$L$15</f>
        <v>212.8</v>
      </c>
      <c r="M81" s="26" t="n">
        <f aca="false">F81*$M$15</f>
        <v>496.3</v>
      </c>
      <c r="N81" s="25"/>
      <c r="O81" s="25" t="n">
        <f aca="false">SUM(I81:N81)</f>
        <v>1484</v>
      </c>
      <c r="P81" s="25" t="n">
        <f aca="false">G81+H81+I81+L81+N81</f>
        <v>413.7</v>
      </c>
      <c r="Q81" s="25" t="n">
        <f aca="false">J81+K81+M81</f>
        <v>1070.3</v>
      </c>
      <c r="R81" s="25" t="n">
        <v>6586.3</v>
      </c>
      <c r="S81" s="1" t="n">
        <v>111</v>
      </c>
    </row>
    <row r="82" customFormat="false" ht="15" hidden="false" customHeight="false" outlineLevel="0" collapsed="false">
      <c r="A82" s="1" t="n">
        <f aca="false">A81+1</f>
        <v>67</v>
      </c>
      <c r="B82" s="1" t="s">
        <v>179</v>
      </c>
      <c r="C82" s="1" t="s">
        <v>61</v>
      </c>
      <c r="D82" s="1" t="s">
        <v>180</v>
      </c>
      <c r="E82" s="1" t="s">
        <v>40</v>
      </c>
      <c r="F82" s="25" t="n">
        <v>15000</v>
      </c>
      <c r="G82" s="25"/>
      <c r="H82" s="25" t="n">
        <v>0</v>
      </c>
      <c r="I82" s="25" t="n">
        <f aca="false">F82*$I$15</f>
        <v>430.5</v>
      </c>
      <c r="J82" s="25" t="n">
        <v>1065</v>
      </c>
      <c r="K82" s="25" t="n">
        <v>165</v>
      </c>
      <c r="L82" s="25" t="n">
        <f aca="false">F82*$L$15</f>
        <v>456</v>
      </c>
      <c r="M82" s="26" t="n">
        <f aca="false">F82*$M$15</f>
        <v>1063.5</v>
      </c>
      <c r="N82" s="25" t="n">
        <v>932.76</v>
      </c>
      <c r="O82" s="25" t="n">
        <f aca="false">SUM(I82:N82)</f>
        <v>4112.76</v>
      </c>
      <c r="P82" s="25" t="n">
        <f aca="false">G82+H82+I82+L82+N82</f>
        <v>1819.26</v>
      </c>
      <c r="Q82" s="25" t="n">
        <f aca="false">J82+K82+M82</f>
        <v>2293.5</v>
      </c>
      <c r="R82" s="25" t="n">
        <v>13007.74</v>
      </c>
      <c r="S82" s="1" t="n">
        <v>111</v>
      </c>
    </row>
    <row r="83" customFormat="false" ht="15" hidden="false" customHeight="false" outlineLevel="0" collapsed="false">
      <c r="A83" s="1" t="n">
        <f aca="false">A82+1</f>
        <v>68</v>
      </c>
      <c r="B83" s="1" t="s">
        <v>181</v>
      </c>
      <c r="C83" s="1" t="s">
        <v>182</v>
      </c>
      <c r="D83" s="1" t="s">
        <v>111</v>
      </c>
      <c r="E83" s="1" t="s">
        <v>57</v>
      </c>
      <c r="F83" s="25" t="n">
        <v>30000</v>
      </c>
      <c r="G83" s="25"/>
      <c r="H83" s="25" t="n">
        <v>0</v>
      </c>
      <c r="I83" s="25" t="n">
        <f aca="false">F83*$I$15</f>
        <v>861</v>
      </c>
      <c r="J83" s="25" t="n">
        <v>2130</v>
      </c>
      <c r="K83" s="25" t="n">
        <v>330</v>
      </c>
      <c r="L83" s="25" t="n">
        <f aca="false">F83*$L$15</f>
        <v>912</v>
      </c>
      <c r="M83" s="26" t="n">
        <f aca="false">F83*$M$15</f>
        <v>2127</v>
      </c>
      <c r="N83" s="25"/>
      <c r="O83" s="25" t="n">
        <f aca="false">SUM(I83:N83)</f>
        <v>6360</v>
      </c>
      <c r="P83" s="25" t="n">
        <f aca="false">G83+H83+I83+L83+N83</f>
        <v>1773</v>
      </c>
      <c r="Q83" s="25" t="n">
        <f aca="false">J83+K83+M83</f>
        <v>4587</v>
      </c>
      <c r="R83" s="25" t="n">
        <v>28227</v>
      </c>
      <c r="S83" s="1" t="n">
        <v>111</v>
      </c>
    </row>
    <row r="84" customFormat="false" ht="15" hidden="false" customHeight="false" outlineLevel="0" collapsed="false">
      <c r="A84" s="1" t="n">
        <f aca="false">A83+1</f>
        <v>69</v>
      </c>
      <c r="B84" s="1" t="s">
        <v>183</v>
      </c>
      <c r="C84" s="1" t="s">
        <v>182</v>
      </c>
      <c r="D84" s="1" t="s">
        <v>111</v>
      </c>
      <c r="E84" s="1" t="s">
        <v>57</v>
      </c>
      <c r="F84" s="25" t="n">
        <v>20000</v>
      </c>
      <c r="G84" s="25"/>
      <c r="H84" s="25" t="n">
        <v>0</v>
      </c>
      <c r="I84" s="25" t="n">
        <f aca="false">F84*$I$15</f>
        <v>574</v>
      </c>
      <c r="J84" s="25" t="n">
        <v>1420</v>
      </c>
      <c r="K84" s="25" t="n">
        <v>220</v>
      </c>
      <c r="L84" s="25" t="n">
        <f aca="false">F84*$L$15</f>
        <v>608</v>
      </c>
      <c r="M84" s="26" t="n">
        <f aca="false">F84*$M$15</f>
        <v>1418</v>
      </c>
      <c r="N84" s="25"/>
      <c r="O84" s="25" t="n">
        <f aca="false">SUM(I84:N84)</f>
        <v>4240</v>
      </c>
      <c r="P84" s="25" t="n">
        <f aca="false">G84+H84+I84+L84+N84</f>
        <v>1182</v>
      </c>
      <c r="Q84" s="25" t="n">
        <f aca="false">J84+K84+M84</f>
        <v>3058</v>
      </c>
      <c r="R84" s="25" t="n">
        <v>18818</v>
      </c>
      <c r="S84" s="1" t="n">
        <v>111</v>
      </c>
    </row>
    <row r="85" customFormat="false" ht="15" hidden="false" customHeight="false" outlineLevel="0" collapsed="false">
      <c r="A85" s="1" t="n">
        <f aca="false">A84+1</f>
        <v>70</v>
      </c>
      <c r="B85" s="1" t="s">
        <v>184</v>
      </c>
      <c r="C85" s="1" t="s">
        <v>55</v>
      </c>
      <c r="D85" s="1" t="s">
        <v>185</v>
      </c>
      <c r="E85" s="1" t="s">
        <v>46</v>
      </c>
      <c r="F85" s="25" t="n">
        <v>20125</v>
      </c>
      <c r="G85" s="25"/>
      <c r="H85" s="25" t="n">
        <v>0</v>
      </c>
      <c r="I85" s="25" t="n">
        <f aca="false">F85*$I$15</f>
        <v>577.5875</v>
      </c>
      <c r="J85" s="25" t="n">
        <v>1428.88</v>
      </c>
      <c r="K85" s="25" t="n">
        <v>221.38</v>
      </c>
      <c r="L85" s="25" t="n">
        <f aca="false">F85*$L$15</f>
        <v>611.8</v>
      </c>
      <c r="M85" s="26" t="n">
        <f aca="false">F85*$M$15</f>
        <v>1426.8625</v>
      </c>
      <c r="N85" s="25"/>
      <c r="O85" s="25" t="n">
        <f aca="false">SUM(I85:N85)</f>
        <v>4266.51</v>
      </c>
      <c r="P85" s="25" t="n">
        <f aca="false">G85+H85+I85+L85+N85</f>
        <v>1189.3875</v>
      </c>
      <c r="Q85" s="25" t="n">
        <f aca="false">J85+K85+M85</f>
        <v>3077.1225</v>
      </c>
      <c r="R85" s="25" t="n">
        <v>18935.61</v>
      </c>
      <c r="S85" s="1" t="n">
        <v>111</v>
      </c>
    </row>
    <row r="86" customFormat="false" ht="15" hidden="false" customHeight="false" outlineLevel="0" collapsed="false">
      <c r="A86" s="1" t="n">
        <f aca="false">A85+1</f>
        <v>71</v>
      </c>
      <c r="B86" s="1" t="s">
        <v>186</v>
      </c>
      <c r="C86" s="1" t="s">
        <v>61</v>
      </c>
      <c r="D86" s="1" t="s">
        <v>62</v>
      </c>
      <c r="E86" s="1" t="s">
        <v>40</v>
      </c>
      <c r="F86" s="25" t="n">
        <v>25000</v>
      </c>
      <c r="G86" s="25"/>
      <c r="H86" s="25" t="n">
        <v>0</v>
      </c>
      <c r="I86" s="25" t="n">
        <f aca="false">F86*$I$15</f>
        <v>717.5</v>
      </c>
      <c r="J86" s="25" t="n">
        <v>1775</v>
      </c>
      <c r="K86" s="25" t="n">
        <v>275</v>
      </c>
      <c r="L86" s="25" t="n">
        <f aca="false">F86*$L$15</f>
        <v>760</v>
      </c>
      <c r="M86" s="26" t="n">
        <f aca="false">F86*$M$15</f>
        <v>1772.5</v>
      </c>
      <c r="N86" s="25"/>
      <c r="O86" s="25" t="n">
        <f aca="false">SUM(I86:N86)</f>
        <v>5300</v>
      </c>
      <c r="P86" s="25" t="n">
        <f aca="false">G86+H86+I86+L86+N86</f>
        <v>1477.5</v>
      </c>
      <c r="Q86" s="25" t="n">
        <f aca="false">J86+K86+M86</f>
        <v>3822.5</v>
      </c>
      <c r="R86" s="25" t="n">
        <v>23522.5</v>
      </c>
      <c r="S86" s="1" t="n">
        <v>111</v>
      </c>
    </row>
    <row r="87" customFormat="false" ht="15" hidden="false" customHeight="false" outlineLevel="0" collapsed="false">
      <c r="A87" s="1" t="n">
        <f aca="false">A86+1</f>
        <v>72</v>
      </c>
      <c r="B87" s="1" t="s">
        <v>187</v>
      </c>
      <c r="C87" s="1" t="s">
        <v>90</v>
      </c>
      <c r="D87" s="1" t="s">
        <v>180</v>
      </c>
      <c r="E87" s="1" t="s">
        <v>40</v>
      </c>
      <c r="F87" s="25" t="n">
        <v>11500</v>
      </c>
      <c r="G87" s="25"/>
      <c r="H87" s="25" t="n">
        <v>0</v>
      </c>
      <c r="I87" s="25" t="n">
        <f aca="false">F87*$I$15</f>
        <v>330.05</v>
      </c>
      <c r="J87" s="25" t="n">
        <v>816.5</v>
      </c>
      <c r="K87" s="25" t="n">
        <v>126.5</v>
      </c>
      <c r="L87" s="25" t="n">
        <f aca="false">F87*$L$15</f>
        <v>349.6</v>
      </c>
      <c r="M87" s="26" t="n">
        <f aca="false">F87*$M$15</f>
        <v>815.35</v>
      </c>
      <c r="N87" s="25"/>
      <c r="O87" s="25" t="n">
        <f aca="false">SUM(I87:N87)</f>
        <v>2438</v>
      </c>
      <c r="P87" s="25" t="n">
        <f aca="false">G87+H87+I87+L87+N87</f>
        <v>679.65</v>
      </c>
      <c r="Q87" s="25" t="n">
        <f aca="false">J87+K87+M87</f>
        <v>1758.35</v>
      </c>
      <c r="R87" s="25" t="n">
        <v>10520.35</v>
      </c>
      <c r="S87" s="1" t="n">
        <v>111</v>
      </c>
    </row>
    <row r="88" customFormat="false" ht="15" hidden="false" customHeight="false" outlineLevel="0" collapsed="false">
      <c r="A88" s="1" t="n">
        <f aca="false">A87+1</f>
        <v>73</v>
      </c>
      <c r="B88" s="1" t="s">
        <v>188</v>
      </c>
      <c r="C88" s="1" t="s">
        <v>27</v>
      </c>
      <c r="D88" s="1" t="s">
        <v>45</v>
      </c>
      <c r="E88" s="1" t="s">
        <v>57</v>
      </c>
      <c r="F88" s="25" t="n">
        <v>55000</v>
      </c>
      <c r="G88" s="25" t="n">
        <v>2419.76</v>
      </c>
      <c r="H88" s="25" t="n">
        <v>0</v>
      </c>
      <c r="I88" s="25" t="n">
        <f aca="false">F88*$I$15</f>
        <v>1578.5</v>
      </c>
      <c r="J88" s="25" t="n">
        <v>3905</v>
      </c>
      <c r="K88" s="25" t="n">
        <v>490.03</v>
      </c>
      <c r="L88" s="25" t="n">
        <f aca="false">F88*$L$15</f>
        <v>1672</v>
      </c>
      <c r="M88" s="26" t="n">
        <f aca="false">F88*$M$15</f>
        <v>3899.5</v>
      </c>
      <c r="N88" s="25" t="n">
        <v>932.76</v>
      </c>
      <c r="O88" s="25" t="n">
        <f aca="false">SUM(I88:N88)</f>
        <v>12477.79</v>
      </c>
      <c r="P88" s="25" t="n">
        <f aca="false">G88+H88+I88+L88+N88</f>
        <v>6603.02</v>
      </c>
      <c r="Q88" s="25" t="n">
        <f aca="false">J88+K88+M88</f>
        <v>8294.53</v>
      </c>
      <c r="R88" s="25" t="n">
        <v>48396.98</v>
      </c>
      <c r="S88" s="1" t="n">
        <v>111</v>
      </c>
    </row>
    <row r="89" customFormat="false" ht="15" hidden="false" customHeight="false" outlineLevel="0" collapsed="false">
      <c r="A89" s="1" t="n">
        <f aca="false">A88+1</f>
        <v>74</v>
      </c>
      <c r="B89" s="1" t="s">
        <v>189</v>
      </c>
      <c r="C89" s="1" t="s">
        <v>61</v>
      </c>
      <c r="D89" s="1" t="s">
        <v>62</v>
      </c>
      <c r="E89" s="1" t="s">
        <v>40</v>
      </c>
      <c r="F89" s="25" t="n">
        <v>18000</v>
      </c>
      <c r="G89" s="25"/>
      <c r="H89" s="25" t="n">
        <v>0</v>
      </c>
      <c r="I89" s="25" t="n">
        <f aca="false">F89*$I$15</f>
        <v>516.6</v>
      </c>
      <c r="J89" s="25" t="n">
        <v>1278</v>
      </c>
      <c r="K89" s="25" t="n">
        <v>198</v>
      </c>
      <c r="L89" s="25" t="n">
        <f aca="false">F89*$L$15</f>
        <v>547.2</v>
      </c>
      <c r="M89" s="26" t="n">
        <f aca="false">F89*$M$15</f>
        <v>1276.2</v>
      </c>
      <c r="N89" s="25"/>
      <c r="O89" s="25" t="n">
        <f aca="false">SUM(I89:N89)</f>
        <v>3816</v>
      </c>
      <c r="P89" s="25" t="n">
        <f aca="false">G89+H89+I89+L89+N89</f>
        <v>1063.8</v>
      </c>
      <c r="Q89" s="25" t="n">
        <f aca="false">J89+K89+M89</f>
        <v>2752.2</v>
      </c>
      <c r="R89" s="25" t="n">
        <v>16936.2</v>
      </c>
      <c r="S89" s="1" t="n">
        <v>111</v>
      </c>
    </row>
    <row r="90" customFormat="false" ht="15" hidden="false" customHeight="false" outlineLevel="0" collapsed="false">
      <c r="A90" s="1" t="n">
        <f aca="false">A89+1</f>
        <v>75</v>
      </c>
      <c r="B90" s="1" t="s">
        <v>190</v>
      </c>
      <c r="C90" s="1" t="s">
        <v>38</v>
      </c>
      <c r="D90" s="1" t="s">
        <v>77</v>
      </c>
      <c r="E90" s="1" t="s">
        <v>46</v>
      </c>
      <c r="F90" s="25" t="n">
        <v>21000</v>
      </c>
      <c r="G90" s="25"/>
      <c r="H90" s="25" t="n">
        <v>0</v>
      </c>
      <c r="I90" s="25" t="n">
        <f aca="false">F90*$I$15</f>
        <v>602.7</v>
      </c>
      <c r="J90" s="25" t="n">
        <v>1491</v>
      </c>
      <c r="K90" s="25" t="n">
        <v>231</v>
      </c>
      <c r="L90" s="25" t="n">
        <f aca="false">F90*$L$15</f>
        <v>638.4</v>
      </c>
      <c r="M90" s="26" t="n">
        <f aca="false">F90*$M$15</f>
        <v>1488.9</v>
      </c>
      <c r="N90" s="25"/>
      <c r="O90" s="25" t="n">
        <f aca="false">SUM(I90:N90)</f>
        <v>4452</v>
      </c>
      <c r="P90" s="25" t="n">
        <f aca="false">G90+H90+I90+L90+N90</f>
        <v>1241.1</v>
      </c>
      <c r="Q90" s="25" t="n">
        <f aca="false">J90+K90+M90</f>
        <v>3210.9</v>
      </c>
      <c r="R90" s="25" t="n">
        <v>19758.9</v>
      </c>
      <c r="S90" s="1" t="n">
        <v>111</v>
      </c>
    </row>
    <row r="91" customFormat="false" ht="15" hidden="false" customHeight="false" outlineLevel="0" collapsed="false">
      <c r="A91" s="1" t="n">
        <f aca="false">A90+1</f>
        <v>76</v>
      </c>
      <c r="B91" s="1" t="s">
        <v>191</v>
      </c>
      <c r="C91" s="1" t="s">
        <v>55</v>
      </c>
      <c r="D91" s="1" t="s">
        <v>192</v>
      </c>
      <c r="E91" s="1" t="s">
        <v>40</v>
      </c>
      <c r="F91" s="25" t="n">
        <v>23000</v>
      </c>
      <c r="G91" s="25"/>
      <c r="H91" s="25" t="n">
        <v>0</v>
      </c>
      <c r="I91" s="25" t="n">
        <f aca="false">F91*$I$15</f>
        <v>660.1</v>
      </c>
      <c r="J91" s="25" t="n">
        <v>1633</v>
      </c>
      <c r="K91" s="25" t="n">
        <v>253</v>
      </c>
      <c r="L91" s="25" t="n">
        <f aca="false">F91*$L$15</f>
        <v>699.2</v>
      </c>
      <c r="M91" s="26" t="n">
        <f aca="false">F91*$M$15</f>
        <v>1630.7</v>
      </c>
      <c r="N91" s="25" t="n">
        <v>932.76</v>
      </c>
      <c r="O91" s="25" t="n">
        <f aca="false">SUM(I91:N91)</f>
        <v>5808.76</v>
      </c>
      <c r="P91" s="25" t="n">
        <f aca="false">G91+H91+I91+L91+N91</f>
        <v>2292.06</v>
      </c>
      <c r="Q91" s="25" t="n">
        <f aca="false">J91+K91+M91</f>
        <v>3516.7</v>
      </c>
      <c r="R91" s="25" t="n">
        <v>20707.94</v>
      </c>
      <c r="S91" s="1" t="n">
        <v>111</v>
      </c>
    </row>
    <row r="92" customFormat="false" ht="15" hidden="false" customHeight="false" outlineLevel="0" collapsed="false">
      <c r="A92" s="1" t="n">
        <f aca="false">A91+1</f>
        <v>77</v>
      </c>
      <c r="B92" s="1" t="s">
        <v>193</v>
      </c>
      <c r="C92" s="1" t="s">
        <v>42</v>
      </c>
      <c r="D92" s="1" t="s">
        <v>194</v>
      </c>
      <c r="E92" s="1" t="s">
        <v>40</v>
      </c>
      <c r="F92" s="25" t="n">
        <v>10000</v>
      </c>
      <c r="G92" s="25"/>
      <c r="H92" s="25" t="n">
        <v>0</v>
      </c>
      <c r="I92" s="25" t="n">
        <f aca="false">F92*$I$15</f>
        <v>287</v>
      </c>
      <c r="J92" s="25" t="n">
        <v>710</v>
      </c>
      <c r="K92" s="25" t="n">
        <v>110</v>
      </c>
      <c r="L92" s="25" t="n">
        <f aca="false">F92*$L$15</f>
        <v>304</v>
      </c>
      <c r="M92" s="26" t="n">
        <f aca="false">F92*$M$15</f>
        <v>709</v>
      </c>
      <c r="N92" s="25"/>
      <c r="O92" s="25" t="n">
        <f aca="false">SUM(I92:N92)</f>
        <v>2120</v>
      </c>
      <c r="P92" s="25" t="n">
        <f aca="false">G92+H92+I92+L92+N92</f>
        <v>591</v>
      </c>
      <c r="Q92" s="25" t="n">
        <f aca="false">J92+K92+M92</f>
        <v>1529</v>
      </c>
      <c r="R92" s="25" t="n">
        <v>1293.95</v>
      </c>
      <c r="S92" s="1" t="n">
        <v>111</v>
      </c>
    </row>
    <row r="93" customFormat="false" ht="15" hidden="false" customHeight="false" outlineLevel="0" collapsed="false">
      <c r="A93" s="1" t="n">
        <f aca="false">A92+1</f>
        <v>78</v>
      </c>
      <c r="B93" s="1" t="s">
        <v>195</v>
      </c>
      <c r="C93" s="1" t="s">
        <v>196</v>
      </c>
      <c r="D93" s="1" t="s">
        <v>160</v>
      </c>
      <c r="E93" s="1" t="s">
        <v>40</v>
      </c>
      <c r="F93" s="25" t="n">
        <v>5117</v>
      </c>
      <c r="G93" s="25"/>
      <c r="H93" s="25" t="n">
        <v>0</v>
      </c>
      <c r="I93" s="25" t="n">
        <f aca="false">F93*$I$15</f>
        <v>146.8579</v>
      </c>
      <c r="J93" s="25" t="n">
        <v>363.31</v>
      </c>
      <c r="K93" s="25" t="n">
        <v>56.29</v>
      </c>
      <c r="L93" s="25" t="n">
        <f aca="false">F93*$L$15</f>
        <v>155.5568</v>
      </c>
      <c r="M93" s="26" t="n">
        <f aca="false">F93*$M$15</f>
        <v>362.7953</v>
      </c>
      <c r="N93" s="25"/>
      <c r="O93" s="25" t="n">
        <f aca="false">SUM(I93:N93)</f>
        <v>1084.81</v>
      </c>
      <c r="P93" s="25" t="n">
        <f aca="false">G93+H93+I93+L93+N93</f>
        <v>302.4147</v>
      </c>
      <c r="Q93" s="25" t="n">
        <f aca="false">J93+K93+M93</f>
        <v>782.3953</v>
      </c>
      <c r="R93" s="25" t="n">
        <v>4814.58</v>
      </c>
      <c r="S93" s="1" t="n">
        <v>111</v>
      </c>
    </row>
    <row r="94" customFormat="false" ht="15" hidden="false" customHeight="false" outlineLevel="0" collapsed="false">
      <c r="A94" s="1" t="n">
        <f aca="false">A93+1</f>
        <v>79</v>
      </c>
      <c r="B94" s="1" t="s">
        <v>197</v>
      </c>
      <c r="C94" s="1" t="s">
        <v>38</v>
      </c>
      <c r="D94" s="1" t="s">
        <v>198</v>
      </c>
      <c r="E94" s="1" t="s">
        <v>46</v>
      </c>
      <c r="F94" s="25" t="n">
        <v>20000</v>
      </c>
      <c r="G94" s="25"/>
      <c r="H94" s="25" t="n">
        <v>0</v>
      </c>
      <c r="I94" s="25" t="n">
        <f aca="false">F94*$I$15</f>
        <v>574</v>
      </c>
      <c r="J94" s="25" t="n">
        <v>1420</v>
      </c>
      <c r="K94" s="25" t="n">
        <v>220</v>
      </c>
      <c r="L94" s="25" t="n">
        <f aca="false">F94*$L$15</f>
        <v>608</v>
      </c>
      <c r="M94" s="26" t="n">
        <f aca="false">F94*$M$15</f>
        <v>1418</v>
      </c>
      <c r="N94" s="25"/>
      <c r="O94" s="25" t="n">
        <f aca="false">SUM(I94:N94)</f>
        <v>4240</v>
      </c>
      <c r="P94" s="25" t="n">
        <f aca="false">G94+H94+I94+L94+N94</f>
        <v>1182</v>
      </c>
      <c r="Q94" s="25" t="n">
        <f aca="false">J94+K94+M94</f>
        <v>3058</v>
      </c>
      <c r="R94" s="25" t="n">
        <v>18818</v>
      </c>
      <c r="S94" s="1" t="n">
        <v>111</v>
      </c>
    </row>
    <row r="95" customFormat="false" ht="15" hidden="false" customHeight="false" outlineLevel="0" collapsed="false">
      <c r="A95" s="1" t="n">
        <f aca="false">A94+1</f>
        <v>80</v>
      </c>
      <c r="B95" s="1" t="s">
        <v>199</v>
      </c>
      <c r="C95" s="1" t="s">
        <v>55</v>
      </c>
      <c r="D95" s="29" t="s">
        <v>185</v>
      </c>
      <c r="E95" s="1" t="s">
        <v>46</v>
      </c>
      <c r="F95" s="25" t="n">
        <v>28750</v>
      </c>
      <c r="G95" s="25"/>
      <c r="H95" s="25" t="n">
        <v>0</v>
      </c>
      <c r="I95" s="25" t="n">
        <f aca="false">F95*$I$15</f>
        <v>825.125</v>
      </c>
      <c r="J95" s="25" t="n">
        <v>2041.25</v>
      </c>
      <c r="K95" s="25" t="n">
        <v>316.25</v>
      </c>
      <c r="L95" s="25" t="n">
        <f aca="false">F95*$L$15</f>
        <v>874</v>
      </c>
      <c r="M95" s="26" t="n">
        <f aca="false">F95*$M$15</f>
        <v>2038.375</v>
      </c>
      <c r="N95" s="25"/>
      <c r="O95" s="25" t="n">
        <f aca="false">SUM(I95:N95)</f>
        <v>6095</v>
      </c>
      <c r="P95" s="25" t="n">
        <f aca="false">G95+H95+I95+L95+N95</f>
        <v>1699.125</v>
      </c>
      <c r="Q95" s="25" t="n">
        <f aca="false">J95+K95+M95</f>
        <v>4395.875</v>
      </c>
      <c r="R95" s="25" t="n">
        <v>26361.4</v>
      </c>
      <c r="S95" s="1" t="n">
        <v>111</v>
      </c>
    </row>
    <row r="96" customFormat="false" ht="15" hidden="false" customHeight="false" outlineLevel="0" collapsed="false">
      <c r="A96" s="1" t="n">
        <f aca="false">A95+1</f>
        <v>81</v>
      </c>
      <c r="B96" s="1" t="s">
        <v>200</v>
      </c>
      <c r="C96" s="1" t="s">
        <v>27</v>
      </c>
      <c r="D96" s="1" t="s">
        <v>201</v>
      </c>
      <c r="E96" s="1" t="s">
        <v>57</v>
      </c>
      <c r="F96" s="25" t="n">
        <v>72000</v>
      </c>
      <c r="G96" s="25" t="n">
        <v>5744.81</v>
      </c>
      <c r="H96" s="25" t="n">
        <v>0</v>
      </c>
      <c r="I96" s="25" t="n">
        <f aca="false">F96*$I$15</f>
        <v>2066.4</v>
      </c>
      <c r="J96" s="25" t="n">
        <v>5112</v>
      </c>
      <c r="K96" s="25" t="n">
        <v>490.03</v>
      </c>
      <c r="L96" s="25" t="n">
        <f aca="false">F96*$L$15</f>
        <v>2188.8</v>
      </c>
      <c r="M96" s="26" t="n">
        <f aca="false">F96*$M$15</f>
        <v>5104.8</v>
      </c>
      <c r="N96" s="25"/>
      <c r="O96" s="25" t="n">
        <f aca="false">SUM(I96:N96)</f>
        <v>14962.03</v>
      </c>
      <c r="P96" s="25" t="n">
        <f aca="false">G96+H96+I96+L96+N96</f>
        <v>10000.01</v>
      </c>
      <c r="Q96" s="25" t="n">
        <f aca="false">J96+K96+M96</f>
        <v>10706.83</v>
      </c>
      <c r="R96" s="25" t="n">
        <v>61999.99</v>
      </c>
      <c r="S96" s="1" t="n">
        <v>111</v>
      </c>
    </row>
    <row r="97" customFormat="false" ht="15" hidden="false" customHeight="false" outlineLevel="0" collapsed="false">
      <c r="A97" s="1" t="n">
        <f aca="false">A96+1</f>
        <v>82</v>
      </c>
      <c r="B97" s="1" t="s">
        <v>202</v>
      </c>
      <c r="C97" s="1" t="s">
        <v>27</v>
      </c>
      <c r="D97" s="1" t="s">
        <v>203</v>
      </c>
      <c r="E97" s="1" t="s">
        <v>57</v>
      </c>
      <c r="F97" s="25" t="n">
        <v>72000</v>
      </c>
      <c r="G97" s="25" t="n">
        <v>5744.81</v>
      </c>
      <c r="H97" s="25" t="n">
        <v>0</v>
      </c>
      <c r="I97" s="25" t="n">
        <f aca="false">F97*$I$15</f>
        <v>2066.4</v>
      </c>
      <c r="J97" s="25" t="n">
        <v>5112</v>
      </c>
      <c r="K97" s="25" t="n">
        <v>490.03</v>
      </c>
      <c r="L97" s="25" t="n">
        <f aca="false">F97*$L$15</f>
        <v>2188.8</v>
      </c>
      <c r="M97" s="26" t="n">
        <f aca="false">F97*$M$15</f>
        <v>5104.8</v>
      </c>
      <c r="N97" s="25"/>
      <c r="O97" s="25" t="n">
        <f aca="false">SUM(I97:N97)</f>
        <v>14962.03</v>
      </c>
      <c r="P97" s="25" t="n">
        <f aca="false">G97+H97+I97+L97+N97</f>
        <v>10000.01</v>
      </c>
      <c r="Q97" s="25" t="n">
        <f aca="false">J97+K97+M97</f>
        <v>10706.83</v>
      </c>
      <c r="R97" s="25" t="n">
        <v>57308.86</v>
      </c>
      <c r="S97" s="1" t="n">
        <v>111</v>
      </c>
    </row>
    <row r="98" customFormat="false" ht="15" hidden="false" customHeight="false" outlineLevel="0" collapsed="false">
      <c r="A98" s="1" t="n">
        <f aca="false">A97+1</f>
        <v>83</v>
      </c>
      <c r="B98" s="1" t="s">
        <v>204</v>
      </c>
      <c r="C98" s="1" t="s">
        <v>27</v>
      </c>
      <c r="D98" s="1" t="s">
        <v>205</v>
      </c>
      <c r="E98" s="1" t="s">
        <v>46</v>
      </c>
      <c r="F98" s="25" t="n">
        <v>22000</v>
      </c>
      <c r="G98" s="25"/>
      <c r="H98" s="25" t="n">
        <v>0</v>
      </c>
      <c r="I98" s="25" t="n">
        <f aca="false">F98*$I$15</f>
        <v>631.4</v>
      </c>
      <c r="J98" s="25" t="n">
        <v>1420</v>
      </c>
      <c r="K98" s="25" t="n">
        <v>220</v>
      </c>
      <c r="L98" s="25" t="n">
        <f aca="false">F98*$L$15</f>
        <v>668.8</v>
      </c>
      <c r="M98" s="26" t="n">
        <f aca="false">F98*$M$15</f>
        <v>1559.8</v>
      </c>
      <c r="N98" s="25"/>
      <c r="O98" s="25" t="n">
        <f aca="false">SUM(I98:N98)</f>
        <v>4500</v>
      </c>
      <c r="P98" s="25" t="n">
        <f aca="false">G98+H98+I98+L98+N98</f>
        <v>1300.2</v>
      </c>
      <c r="Q98" s="25" t="n">
        <f aca="false">J98+K98+M98</f>
        <v>3199.8</v>
      </c>
      <c r="R98" s="25" t="n">
        <v>17818</v>
      </c>
      <c r="S98" s="1" t="n">
        <v>111</v>
      </c>
    </row>
    <row r="99" s="27" customFormat="true" ht="15" hidden="false" customHeight="false" outlineLevel="0" collapsed="false">
      <c r="A99" s="27" t="n">
        <f aca="false">A98+1</f>
        <v>84</v>
      </c>
      <c r="B99" s="27" t="s">
        <v>206</v>
      </c>
      <c r="C99" s="27" t="s">
        <v>50</v>
      </c>
      <c r="D99" s="27" t="s">
        <v>207</v>
      </c>
      <c r="E99" s="27" t="s">
        <v>40</v>
      </c>
      <c r="F99" s="28" t="n">
        <v>25847</v>
      </c>
      <c r="G99" s="28"/>
      <c r="H99" s="28" t="n">
        <v>0</v>
      </c>
      <c r="I99" s="25" t="n">
        <f aca="false">F99*$I$15</f>
        <v>741.8089</v>
      </c>
      <c r="J99" s="28" t="n">
        <v>1633</v>
      </c>
      <c r="K99" s="28" t="n">
        <v>253</v>
      </c>
      <c r="L99" s="25" t="n">
        <f aca="false">F99*$L$15</f>
        <v>785.7488</v>
      </c>
      <c r="M99" s="26" t="n">
        <f aca="false">F99*$M$15</f>
        <v>1832.5523</v>
      </c>
      <c r="N99" s="28"/>
      <c r="O99" s="28" t="n">
        <f aca="false">SUM(I99:N99)</f>
        <v>5246.11</v>
      </c>
      <c r="P99" s="28" t="n">
        <f aca="false">G99+H99+I99+L99+N99</f>
        <v>1527.5577</v>
      </c>
      <c r="Q99" s="28" t="n">
        <f aca="false">J99+K99+M99</f>
        <v>3718.5523</v>
      </c>
      <c r="R99" s="28" t="n">
        <v>21640.7</v>
      </c>
      <c r="S99" s="27" t="n">
        <v>111</v>
      </c>
    </row>
    <row r="100" s="27" customFormat="true" ht="15" hidden="false" customHeight="false" outlineLevel="0" collapsed="false">
      <c r="A100" s="27" t="n">
        <f aca="false">A99+1</f>
        <v>85</v>
      </c>
      <c r="B100" s="27" t="s">
        <v>208</v>
      </c>
      <c r="C100" s="27" t="s">
        <v>50</v>
      </c>
      <c r="D100" s="27" t="s">
        <v>207</v>
      </c>
      <c r="E100" s="27" t="s">
        <v>40</v>
      </c>
      <c r="F100" s="28" t="n">
        <v>35000</v>
      </c>
      <c r="G100" s="28"/>
      <c r="H100" s="28" t="n">
        <v>0</v>
      </c>
      <c r="I100" s="25" t="n">
        <f aca="false">F100*$I$15</f>
        <v>1004.5</v>
      </c>
      <c r="J100" s="28" t="n">
        <v>1781.89</v>
      </c>
      <c r="K100" s="28" t="n">
        <v>276.07</v>
      </c>
      <c r="L100" s="25" t="n">
        <f aca="false">F100*$L$15</f>
        <v>1064</v>
      </c>
      <c r="M100" s="26" t="n">
        <f aca="false">F100*$M$15</f>
        <v>2481.5</v>
      </c>
      <c r="N100" s="28"/>
      <c r="O100" s="28" t="n">
        <f aca="false">SUM(I100:N100)</f>
        <v>6607.96</v>
      </c>
      <c r="P100" s="28" t="n">
        <f aca="false">G100+H100+I100+L100+N100</f>
        <v>2068.5</v>
      </c>
      <c r="Q100" s="28" t="n">
        <f aca="false">J100+K100+M100</f>
        <v>4539.46</v>
      </c>
      <c r="R100" s="28" t="n">
        <v>23613.77</v>
      </c>
      <c r="S100" s="27" t="n">
        <v>111</v>
      </c>
    </row>
    <row r="101" customFormat="false" ht="15" hidden="false" customHeight="false" outlineLevel="0" collapsed="false">
      <c r="A101" s="1" t="n">
        <f aca="false">A100+1</f>
        <v>86</v>
      </c>
      <c r="B101" s="1" t="s">
        <v>209</v>
      </c>
      <c r="C101" s="1" t="s">
        <v>38</v>
      </c>
      <c r="D101" s="1" t="s">
        <v>210</v>
      </c>
      <c r="E101" s="1" t="s">
        <v>46</v>
      </c>
      <c r="F101" s="25" t="n">
        <v>26450</v>
      </c>
      <c r="G101" s="25"/>
      <c r="H101" s="25" t="n">
        <v>0</v>
      </c>
      <c r="I101" s="25" t="n">
        <f aca="false">F101*$I$15</f>
        <v>759.115</v>
      </c>
      <c r="J101" s="25" t="n">
        <v>1877.95</v>
      </c>
      <c r="K101" s="25" t="n">
        <v>290.95</v>
      </c>
      <c r="L101" s="25" t="n">
        <f aca="false">F101*$L$15</f>
        <v>804.08</v>
      </c>
      <c r="M101" s="26" t="n">
        <f aca="false">F101*$M$15</f>
        <v>1875.305</v>
      </c>
      <c r="N101" s="25"/>
      <c r="O101" s="25" t="n">
        <f aca="false">SUM(I101:N101)</f>
        <v>5607.4</v>
      </c>
      <c r="P101" s="25" t="n">
        <f aca="false">G101+H101+I101+L101+N101</f>
        <v>1563.195</v>
      </c>
      <c r="Q101" s="25" t="n">
        <f aca="false">J101+K101+M101</f>
        <v>4044.205</v>
      </c>
      <c r="R101" s="25" t="n">
        <v>24622.3</v>
      </c>
      <c r="S101" s="1" t="n">
        <v>111</v>
      </c>
    </row>
    <row r="102" customFormat="false" ht="15" hidden="false" customHeight="false" outlineLevel="0" collapsed="false">
      <c r="A102" s="1" t="n">
        <f aca="false">A101+1</f>
        <v>87</v>
      </c>
      <c r="B102" s="1" t="s">
        <v>211</v>
      </c>
      <c r="C102" s="1" t="s">
        <v>85</v>
      </c>
      <c r="D102" s="1" t="s">
        <v>212</v>
      </c>
      <c r="E102" s="1" t="s">
        <v>57</v>
      </c>
      <c r="F102" s="25" t="n">
        <v>53137</v>
      </c>
      <c r="G102" s="25" t="n">
        <v>2296.74</v>
      </c>
      <c r="H102" s="25" t="n">
        <v>0</v>
      </c>
      <c r="I102" s="25" t="n">
        <f aca="false">F102*$I$15</f>
        <v>1525.0319</v>
      </c>
      <c r="J102" s="25" t="n">
        <v>3772.73</v>
      </c>
      <c r="K102" s="25" t="n">
        <v>490.03</v>
      </c>
      <c r="L102" s="25" t="n">
        <f aca="false">F102*$L$15</f>
        <v>1615.3648</v>
      </c>
      <c r="M102" s="26" t="n">
        <f aca="false">F102*$M$15</f>
        <v>3767.4133</v>
      </c>
      <c r="N102" s="25"/>
      <c r="O102" s="25" t="n">
        <f aca="false">SUM(I102:N102)</f>
        <v>11170.57</v>
      </c>
      <c r="P102" s="25" t="n">
        <f aca="false">G102+H102+I102+L102+N102</f>
        <v>5437.1367</v>
      </c>
      <c r="Q102" s="25" t="n">
        <f aca="false">J102+K102+M102</f>
        <v>8030.1733</v>
      </c>
      <c r="R102" s="25" t="n">
        <v>47699.87</v>
      </c>
      <c r="S102" s="1" t="n">
        <v>111</v>
      </c>
    </row>
    <row r="103" customFormat="false" ht="15" hidden="false" customHeight="false" outlineLevel="0" collapsed="false">
      <c r="A103" s="1" t="n">
        <f aca="false">A102+1</f>
        <v>88</v>
      </c>
      <c r="B103" s="1" t="s">
        <v>213</v>
      </c>
      <c r="C103" s="1" t="s">
        <v>50</v>
      </c>
      <c r="D103" s="1" t="s">
        <v>214</v>
      </c>
      <c r="E103" s="1" t="s">
        <v>40</v>
      </c>
      <c r="F103" s="25" t="n">
        <v>11500</v>
      </c>
      <c r="G103" s="25"/>
      <c r="H103" s="25" t="n">
        <v>0</v>
      </c>
      <c r="I103" s="25" t="n">
        <f aca="false">F103*$I$15</f>
        <v>330.05</v>
      </c>
      <c r="J103" s="25" t="n">
        <v>816.5</v>
      </c>
      <c r="K103" s="25" t="n">
        <v>126.5</v>
      </c>
      <c r="L103" s="25" t="n">
        <f aca="false">F103*$L$15</f>
        <v>349.6</v>
      </c>
      <c r="M103" s="26" t="n">
        <f aca="false">F103*$M$15</f>
        <v>815.35</v>
      </c>
      <c r="N103" s="25"/>
      <c r="O103" s="25" t="n">
        <f aca="false">SUM(I103:N103)</f>
        <v>2438</v>
      </c>
      <c r="P103" s="25" t="n">
        <f aca="false">G103+H103+I103+L103+N103</f>
        <v>679.65</v>
      </c>
      <c r="Q103" s="25" t="n">
        <f aca="false">J103+K103+M103</f>
        <v>1758.35</v>
      </c>
      <c r="R103" s="25" t="n">
        <v>10820.35</v>
      </c>
      <c r="S103" s="1" t="n">
        <v>111</v>
      </c>
    </row>
    <row r="104" customFormat="false" ht="15" hidden="false" customHeight="false" outlineLevel="0" collapsed="false">
      <c r="A104" s="1" t="n">
        <f aca="false">A103+1</f>
        <v>89</v>
      </c>
      <c r="B104" s="1" t="s">
        <v>215</v>
      </c>
      <c r="C104" s="1" t="s">
        <v>79</v>
      </c>
      <c r="D104" s="1" t="s">
        <v>216</v>
      </c>
      <c r="E104" s="1" t="s">
        <v>40</v>
      </c>
      <c r="F104" s="25" t="n">
        <v>22000</v>
      </c>
      <c r="G104" s="25"/>
      <c r="H104" s="25" t="n">
        <v>0</v>
      </c>
      <c r="I104" s="25" t="n">
        <f aca="false">F104*$I$15</f>
        <v>631.4</v>
      </c>
      <c r="J104" s="25" t="n">
        <v>1562</v>
      </c>
      <c r="K104" s="25" t="n">
        <v>242</v>
      </c>
      <c r="L104" s="25" t="n">
        <f aca="false">F104*$L$15</f>
        <v>668.8</v>
      </c>
      <c r="M104" s="26" t="n">
        <f aca="false">F104*$M$15</f>
        <v>1559.8</v>
      </c>
      <c r="N104" s="25"/>
      <c r="O104" s="25" t="n">
        <f aca="false">SUM(I104:N104)</f>
        <v>4664</v>
      </c>
      <c r="P104" s="25" t="n">
        <f aca="false">G104+H104+I104+L104+N104</f>
        <v>1300.2</v>
      </c>
      <c r="Q104" s="25" t="n">
        <f aca="false">J104+K104+M104</f>
        <v>3363.8</v>
      </c>
      <c r="R104" s="25" t="n">
        <v>20099.8</v>
      </c>
      <c r="S104" s="1" t="n">
        <v>111</v>
      </c>
    </row>
    <row r="105" customFormat="false" ht="15" hidden="false" customHeight="false" outlineLevel="0" collapsed="false">
      <c r="A105" s="1" t="n">
        <f aca="false">A104+1</f>
        <v>90</v>
      </c>
      <c r="B105" s="1" t="s">
        <v>217</v>
      </c>
      <c r="C105" s="1" t="s">
        <v>61</v>
      </c>
      <c r="D105" s="1" t="s">
        <v>216</v>
      </c>
      <c r="E105" s="1" t="s">
        <v>40</v>
      </c>
      <c r="F105" s="25" t="n">
        <v>10000</v>
      </c>
      <c r="G105" s="25"/>
      <c r="H105" s="25" t="n">
        <v>0</v>
      </c>
      <c r="I105" s="25" t="n">
        <f aca="false">F105*$I$15</f>
        <v>287</v>
      </c>
      <c r="J105" s="25" t="n">
        <v>710</v>
      </c>
      <c r="K105" s="25" t="n">
        <v>110</v>
      </c>
      <c r="L105" s="25" t="n">
        <f aca="false">F105*$L$15</f>
        <v>304</v>
      </c>
      <c r="M105" s="26" t="n">
        <f aca="false">F105*$M$15</f>
        <v>709</v>
      </c>
      <c r="N105" s="25"/>
      <c r="O105" s="25" t="n">
        <f aca="false">SUM(I105:N105)</f>
        <v>2120</v>
      </c>
      <c r="P105" s="25" t="n">
        <f aca="false">G105+H105+I105+L105+N105</f>
        <v>591</v>
      </c>
      <c r="Q105" s="25" t="n">
        <f aca="false">J105+K105+M105</f>
        <v>1529</v>
      </c>
      <c r="R105" s="25" t="n">
        <v>9409</v>
      </c>
      <c r="S105" s="1" t="n">
        <v>111</v>
      </c>
    </row>
    <row r="106" customFormat="false" ht="15" hidden="false" customHeight="false" outlineLevel="0" collapsed="false">
      <c r="A106" s="1" t="n">
        <f aca="false">A105+1</f>
        <v>91</v>
      </c>
      <c r="B106" s="1" t="s">
        <v>218</v>
      </c>
      <c r="C106" s="1" t="s">
        <v>31</v>
      </c>
      <c r="D106" s="1" t="s">
        <v>219</v>
      </c>
      <c r="E106" s="1" t="s">
        <v>46</v>
      </c>
      <c r="F106" s="25" t="n">
        <v>24483</v>
      </c>
      <c r="G106" s="25"/>
      <c r="H106" s="25" t="n">
        <v>0</v>
      </c>
      <c r="I106" s="25" t="n">
        <f aca="false">F106*$I$15</f>
        <v>702.6621</v>
      </c>
      <c r="J106" s="25" t="n">
        <v>1738.29</v>
      </c>
      <c r="K106" s="25" t="n">
        <v>269.31</v>
      </c>
      <c r="L106" s="25" t="n">
        <f aca="false">F106*$L$15</f>
        <v>744.2832</v>
      </c>
      <c r="M106" s="26" t="n">
        <f aca="false">F106*$M$15</f>
        <v>1735.8447</v>
      </c>
      <c r="N106" s="25"/>
      <c r="O106" s="25" t="n">
        <f aca="false">SUM(I106:N106)</f>
        <v>5190.39</v>
      </c>
      <c r="P106" s="25" t="n">
        <f aca="false">G106+H106+I106+L106+N106</f>
        <v>1446.9453</v>
      </c>
      <c r="Q106" s="25" t="n">
        <f aca="false">J106+K106+M106</f>
        <v>3743.4447</v>
      </c>
      <c r="R106" s="25" t="n">
        <v>16737.06</v>
      </c>
      <c r="S106" s="1" t="n">
        <v>111</v>
      </c>
    </row>
    <row r="107" customFormat="false" ht="15" hidden="false" customHeight="false" outlineLevel="0" collapsed="false">
      <c r="A107" s="1" t="n">
        <f aca="false">A106+1</f>
        <v>92</v>
      </c>
      <c r="B107" s="1" t="s">
        <v>220</v>
      </c>
      <c r="C107" s="1" t="s">
        <v>55</v>
      </c>
      <c r="D107" s="1" t="s">
        <v>56</v>
      </c>
      <c r="E107" s="1" t="s">
        <v>57</v>
      </c>
      <c r="F107" s="25" t="n">
        <v>35000</v>
      </c>
      <c r="G107" s="25"/>
      <c r="H107" s="25" t="n">
        <v>0</v>
      </c>
      <c r="I107" s="25" t="n">
        <f aca="false">F107*$I$15</f>
        <v>1004.5</v>
      </c>
      <c r="J107" s="25" t="n">
        <v>2485</v>
      </c>
      <c r="K107" s="25" t="n">
        <v>385</v>
      </c>
      <c r="L107" s="25" t="n">
        <f aca="false">F107*$L$15</f>
        <v>1064</v>
      </c>
      <c r="M107" s="26" t="n">
        <f aca="false">F107*$M$15</f>
        <v>2481.5</v>
      </c>
      <c r="N107" s="25"/>
      <c r="O107" s="25" t="n">
        <f aca="false">SUM(I107:N107)</f>
        <v>7420</v>
      </c>
      <c r="P107" s="25" t="n">
        <f aca="false">G107+H107+I107+L107+N107</f>
        <v>2068.5</v>
      </c>
      <c r="Q107" s="25" t="n">
        <f aca="false">J107+K107+M107</f>
        <v>5351.5</v>
      </c>
      <c r="R107" s="25" t="n">
        <v>27362.5</v>
      </c>
      <c r="S107" s="1" t="n">
        <v>111</v>
      </c>
    </row>
    <row r="108" customFormat="false" ht="15" hidden="false" customHeight="false" outlineLevel="0" collapsed="false">
      <c r="A108" s="1" t="n">
        <f aca="false">A107+1</f>
        <v>93</v>
      </c>
      <c r="B108" s="1" t="s">
        <v>221</v>
      </c>
      <c r="C108" s="1" t="s">
        <v>42</v>
      </c>
      <c r="D108" s="1" t="s">
        <v>194</v>
      </c>
      <c r="E108" s="1" t="s">
        <v>33</v>
      </c>
      <c r="F108" s="25" t="n">
        <v>36000</v>
      </c>
      <c r="G108" s="25"/>
      <c r="H108" s="25" t="n">
        <v>0</v>
      </c>
      <c r="I108" s="25" t="n">
        <f aca="false">F108*$I$15</f>
        <v>1033.2</v>
      </c>
      <c r="J108" s="25" t="n">
        <v>2556</v>
      </c>
      <c r="K108" s="25" t="n">
        <v>396</v>
      </c>
      <c r="L108" s="25" t="n">
        <f aca="false">F108*$L$15</f>
        <v>1094.4</v>
      </c>
      <c r="M108" s="26" t="n">
        <f aca="false">F108*$M$15</f>
        <v>2552.4</v>
      </c>
      <c r="N108" s="25"/>
      <c r="O108" s="25" t="n">
        <f aca="false">SUM(I108:N108)</f>
        <v>7632</v>
      </c>
      <c r="P108" s="25" t="n">
        <f aca="false">G108+H108+I108+L108+N108</f>
        <v>2127.6</v>
      </c>
      <c r="Q108" s="25" t="n">
        <f aca="false">J108+K108+M108</f>
        <v>5504.4</v>
      </c>
      <c r="R108" s="25" t="n">
        <v>30113.93</v>
      </c>
      <c r="S108" s="1" t="n">
        <v>111</v>
      </c>
    </row>
    <row r="109" customFormat="false" ht="15" hidden="false" customHeight="false" outlineLevel="0" collapsed="false">
      <c r="A109" s="1" t="n">
        <f aca="false">A108+1</f>
        <v>94</v>
      </c>
      <c r="B109" s="1" t="s">
        <v>222</v>
      </c>
      <c r="C109" s="1" t="s">
        <v>42</v>
      </c>
      <c r="D109" s="1" t="s">
        <v>194</v>
      </c>
      <c r="E109" s="1" t="s">
        <v>33</v>
      </c>
      <c r="F109" s="25" t="n">
        <v>15000</v>
      </c>
      <c r="G109" s="25"/>
      <c r="H109" s="25" t="n">
        <v>0</v>
      </c>
      <c r="I109" s="25" t="n">
        <f aca="false">F109*$I$15</f>
        <v>430.5</v>
      </c>
      <c r="J109" s="25" t="n">
        <v>1065</v>
      </c>
      <c r="K109" s="25" t="n">
        <v>165</v>
      </c>
      <c r="L109" s="25" t="n">
        <f aca="false">F109*$L$15</f>
        <v>456</v>
      </c>
      <c r="M109" s="26" t="n">
        <f aca="false">F109*$M$15</f>
        <v>1063.5</v>
      </c>
      <c r="N109" s="25"/>
      <c r="O109" s="25" t="n">
        <f aca="false">SUM(I109:N109)</f>
        <v>3180</v>
      </c>
      <c r="P109" s="25" t="n">
        <f aca="false">G109+H109+I109+L109+N109</f>
        <v>886.5</v>
      </c>
      <c r="Q109" s="25" t="n">
        <f aca="false">J109+K109+M109</f>
        <v>2293.5</v>
      </c>
      <c r="R109" s="25" t="n">
        <v>6287.03</v>
      </c>
      <c r="S109" s="1" t="n">
        <v>111</v>
      </c>
    </row>
    <row r="110" customFormat="false" ht="15" hidden="false" customHeight="false" outlineLevel="0" collapsed="false">
      <c r="A110" s="1" t="n">
        <f aca="false">A109+1</f>
        <v>95</v>
      </c>
      <c r="B110" s="1" t="s">
        <v>223</v>
      </c>
      <c r="C110" s="1" t="s">
        <v>55</v>
      </c>
      <c r="D110" s="1" t="s">
        <v>224</v>
      </c>
      <c r="E110" s="1" t="s">
        <v>46</v>
      </c>
      <c r="F110" s="25" t="n">
        <v>35425</v>
      </c>
      <c r="G110" s="25"/>
      <c r="H110" s="25" t="n">
        <v>0</v>
      </c>
      <c r="I110" s="25" t="n">
        <f aca="false">F110*$I$15</f>
        <v>1016.6975</v>
      </c>
      <c r="J110" s="25" t="n">
        <v>2515.18</v>
      </c>
      <c r="K110" s="25" t="n">
        <v>389.68</v>
      </c>
      <c r="L110" s="25" t="n">
        <f aca="false">F110*$L$15</f>
        <v>1076.92</v>
      </c>
      <c r="M110" s="26" t="n">
        <f aca="false">F110*$M$15</f>
        <v>2511.6325</v>
      </c>
      <c r="N110" s="25"/>
      <c r="O110" s="25" t="n">
        <f aca="false">SUM(I110:N110)</f>
        <v>7510.11</v>
      </c>
      <c r="P110" s="25" t="n">
        <f aca="false">G110+H110+I110+L110+N110</f>
        <v>2093.6175</v>
      </c>
      <c r="Q110" s="25" t="n">
        <f aca="false">J110+K110+M110</f>
        <v>5416.4925</v>
      </c>
      <c r="R110" s="25" t="n">
        <v>33141.91</v>
      </c>
      <c r="S110" s="1" t="n">
        <v>111</v>
      </c>
    </row>
    <row r="111" s="27" customFormat="true" ht="15" hidden="false" customHeight="false" outlineLevel="0" collapsed="false">
      <c r="A111" s="27" t="n">
        <f aca="false">A110+1</f>
        <v>96</v>
      </c>
      <c r="B111" s="27" t="s">
        <v>225</v>
      </c>
      <c r="C111" s="27" t="s">
        <v>226</v>
      </c>
      <c r="D111" s="27" t="s">
        <v>227</v>
      </c>
      <c r="E111" s="27" t="s">
        <v>46</v>
      </c>
      <c r="F111" s="28" t="n">
        <v>62052</v>
      </c>
      <c r="G111" s="28" t="n">
        <v>2933.52</v>
      </c>
      <c r="H111" s="28" t="n">
        <v>0</v>
      </c>
      <c r="I111" s="25" t="n">
        <f aca="false">F111*$I$15</f>
        <v>1780.8924</v>
      </c>
      <c r="J111" s="28" t="n">
        <v>4121.69</v>
      </c>
      <c r="K111" s="28" t="n">
        <v>490.03</v>
      </c>
      <c r="L111" s="25" t="n">
        <f aca="false">F111*$L$15</f>
        <v>1886.3808</v>
      </c>
      <c r="M111" s="26" t="n">
        <f aca="false">F111*$M$15</f>
        <v>4399.4868</v>
      </c>
      <c r="N111" s="28" t="n">
        <v>932.76</v>
      </c>
      <c r="O111" s="28" t="n">
        <f aca="false">SUM(I111:N111)</f>
        <v>13611.24</v>
      </c>
      <c r="P111" s="28" t="n">
        <f aca="false">G111+H111+I111+L111+N111</f>
        <v>7533.5532</v>
      </c>
      <c r="Q111" s="28" t="n">
        <f aca="false">J111+K111+M111</f>
        <v>9011.2068</v>
      </c>
      <c r="R111" s="28" t="n">
        <v>48314.38</v>
      </c>
      <c r="S111" s="27" t="n">
        <v>111</v>
      </c>
    </row>
    <row r="112" customFormat="false" ht="15" hidden="false" customHeight="false" outlineLevel="0" collapsed="false">
      <c r="A112" s="1" t="n">
        <f aca="false">A111+1</f>
        <v>97</v>
      </c>
      <c r="B112" s="1" t="s">
        <v>228</v>
      </c>
      <c r="C112" s="1" t="s">
        <v>61</v>
      </c>
      <c r="D112" s="1" t="s">
        <v>229</v>
      </c>
      <c r="E112" s="1" t="s">
        <v>40</v>
      </c>
      <c r="F112" s="25" t="n">
        <v>17250</v>
      </c>
      <c r="G112" s="25"/>
      <c r="H112" s="25" t="n">
        <v>0</v>
      </c>
      <c r="I112" s="25" t="n">
        <f aca="false">F112*$I$15</f>
        <v>495.075</v>
      </c>
      <c r="J112" s="25" t="n">
        <v>1224.75</v>
      </c>
      <c r="K112" s="25" t="n">
        <v>189.75</v>
      </c>
      <c r="L112" s="25" t="n">
        <f aca="false">F112*$L$15</f>
        <v>524.4</v>
      </c>
      <c r="M112" s="26" t="n">
        <f aca="false">F112*$M$15</f>
        <v>1223.025</v>
      </c>
      <c r="N112" s="25"/>
      <c r="O112" s="25" t="n">
        <f aca="false">SUM(I112:N112)</f>
        <v>3657</v>
      </c>
      <c r="P112" s="25" t="n">
        <f aca="false">G112+H112+I112+L112+N112</f>
        <v>1019.475</v>
      </c>
      <c r="Q112" s="25" t="n">
        <f aca="false">J112+K112+M112</f>
        <v>2637.525</v>
      </c>
      <c r="R112" s="25" t="n">
        <v>16230.52</v>
      </c>
      <c r="S112" s="1" t="n">
        <v>111</v>
      </c>
    </row>
    <row r="113" customFormat="false" ht="15" hidden="false" customHeight="false" outlineLevel="0" collapsed="false">
      <c r="A113" s="1" t="n">
        <f aca="false">A112+1</f>
        <v>98</v>
      </c>
      <c r="B113" s="1" t="s">
        <v>230</v>
      </c>
      <c r="C113" s="1" t="s">
        <v>61</v>
      </c>
      <c r="D113" s="1" t="s">
        <v>231</v>
      </c>
      <c r="E113" s="1" t="s">
        <v>33</v>
      </c>
      <c r="F113" s="25" t="n">
        <v>35000</v>
      </c>
      <c r="G113" s="25"/>
      <c r="H113" s="25" t="n">
        <v>0</v>
      </c>
      <c r="I113" s="25" t="n">
        <f aca="false">F113*$I$15</f>
        <v>1004.5</v>
      </c>
      <c r="J113" s="25" t="n">
        <v>2485</v>
      </c>
      <c r="K113" s="25" t="n">
        <v>385</v>
      </c>
      <c r="L113" s="25" t="n">
        <f aca="false">F113*$L$15</f>
        <v>1064</v>
      </c>
      <c r="M113" s="26" t="n">
        <f aca="false">F113*$M$15</f>
        <v>2481.5</v>
      </c>
      <c r="N113" s="25"/>
      <c r="O113" s="25" t="n">
        <f aca="false">SUM(I113:N113)</f>
        <v>7420</v>
      </c>
      <c r="P113" s="25" t="n">
        <f aca="false">G113+H113+I113+L113+N113</f>
        <v>2068.5</v>
      </c>
      <c r="Q113" s="25" t="n">
        <f aca="false">J113+K113+M113</f>
        <v>5351.5</v>
      </c>
      <c r="R113" s="25" t="n">
        <v>31663.03</v>
      </c>
      <c r="S113" s="1" t="n">
        <v>111</v>
      </c>
    </row>
    <row r="114" customFormat="false" ht="15" hidden="false" customHeight="false" outlineLevel="0" collapsed="false">
      <c r="A114" s="1" t="n">
        <f aca="false">A113+1</f>
        <v>99</v>
      </c>
      <c r="B114" s="1" t="s">
        <v>232</v>
      </c>
      <c r="C114" s="1" t="s">
        <v>27</v>
      </c>
      <c r="D114" s="1" t="s">
        <v>137</v>
      </c>
      <c r="E114" s="1" t="s">
        <v>33</v>
      </c>
      <c r="F114" s="25" t="n">
        <v>15000</v>
      </c>
      <c r="G114" s="25"/>
      <c r="H114" s="25" t="n">
        <v>0</v>
      </c>
      <c r="I114" s="25" t="n">
        <f aca="false">F114*$I$15</f>
        <v>430.5</v>
      </c>
      <c r="J114" s="25" t="n">
        <v>1065</v>
      </c>
      <c r="K114" s="25" t="n">
        <v>165</v>
      </c>
      <c r="L114" s="25" t="n">
        <f aca="false">F114*$L$15</f>
        <v>456</v>
      </c>
      <c r="M114" s="26" t="n">
        <f aca="false">F114*$M$15</f>
        <v>1063.5</v>
      </c>
      <c r="N114" s="25"/>
      <c r="O114" s="25" t="n">
        <f aca="false">SUM(I114:N114)</f>
        <v>3180</v>
      </c>
      <c r="P114" s="25" t="n">
        <f aca="false">G114+H114+I114+L114+N114</f>
        <v>886.5</v>
      </c>
      <c r="Q114" s="25" t="n">
        <f aca="false">J114+K114+M114</f>
        <v>2293.5</v>
      </c>
      <c r="R114" s="25" t="n">
        <v>6011.5</v>
      </c>
      <c r="S114" s="1" t="n">
        <v>111</v>
      </c>
    </row>
    <row r="115" customFormat="false" ht="15" hidden="false" customHeight="false" outlineLevel="0" collapsed="false">
      <c r="A115" s="1" t="n">
        <f aca="false">A114+1</f>
        <v>100</v>
      </c>
      <c r="B115" s="1" t="s">
        <v>233</v>
      </c>
      <c r="C115" s="1" t="s">
        <v>42</v>
      </c>
      <c r="D115" s="1" t="s">
        <v>135</v>
      </c>
      <c r="E115" s="1" t="s">
        <v>40</v>
      </c>
      <c r="F115" s="25" t="n">
        <v>23000</v>
      </c>
      <c r="G115" s="25"/>
      <c r="H115" s="25" t="n">
        <v>0</v>
      </c>
      <c r="I115" s="25" t="n">
        <f aca="false">F115*$I$15</f>
        <v>660.1</v>
      </c>
      <c r="J115" s="25" t="n">
        <v>1633</v>
      </c>
      <c r="K115" s="25" t="n">
        <v>253</v>
      </c>
      <c r="L115" s="25" t="n">
        <f aca="false">F115*$L$15</f>
        <v>699.2</v>
      </c>
      <c r="M115" s="26" t="n">
        <f aca="false">F115*$M$15</f>
        <v>1630.7</v>
      </c>
      <c r="N115" s="25"/>
      <c r="O115" s="25" t="n">
        <f aca="false">SUM(I115:N115)</f>
        <v>4876</v>
      </c>
      <c r="P115" s="25" t="n">
        <f aca="false">G115+H115+I115+L115+N115</f>
        <v>1359.3</v>
      </c>
      <c r="Q115" s="25" t="n">
        <f aca="false">J115+K115+M115</f>
        <v>3516.7</v>
      </c>
      <c r="R115" s="25" t="n">
        <v>15431.7</v>
      </c>
      <c r="S115" s="1" t="n">
        <v>111</v>
      </c>
    </row>
    <row r="116" customFormat="false" ht="15" hidden="false" customHeight="false" outlineLevel="0" collapsed="false">
      <c r="A116" s="1" t="n">
        <f aca="false">A115+1</f>
        <v>101</v>
      </c>
      <c r="B116" s="1" t="s">
        <v>234</v>
      </c>
      <c r="C116" s="1" t="s">
        <v>55</v>
      </c>
      <c r="D116" s="1" t="s">
        <v>111</v>
      </c>
      <c r="E116" s="1" t="s">
        <v>57</v>
      </c>
      <c r="F116" s="25" t="n">
        <v>17250</v>
      </c>
      <c r="G116" s="25"/>
      <c r="H116" s="25" t="n">
        <v>0</v>
      </c>
      <c r="I116" s="25" t="n">
        <f aca="false">F116*$I$15</f>
        <v>495.075</v>
      </c>
      <c r="J116" s="25" t="n">
        <v>1224.75</v>
      </c>
      <c r="K116" s="25" t="n">
        <v>189.75</v>
      </c>
      <c r="L116" s="25" t="n">
        <f aca="false">F116*$L$15</f>
        <v>524.4</v>
      </c>
      <c r="M116" s="26" t="n">
        <f aca="false">F116*$M$15</f>
        <v>1223.025</v>
      </c>
      <c r="N116" s="25"/>
      <c r="O116" s="25" t="n">
        <f aca="false">SUM(I116:N116)</f>
        <v>3657</v>
      </c>
      <c r="P116" s="25" t="n">
        <f aca="false">G116+H116+I116+L116+N116</f>
        <v>1019.475</v>
      </c>
      <c r="Q116" s="25" t="n">
        <f aca="false">J116+K116+M116</f>
        <v>2637.525</v>
      </c>
      <c r="R116" s="25" t="n">
        <v>14730.52</v>
      </c>
      <c r="S116" s="1" t="n">
        <v>111</v>
      </c>
    </row>
    <row r="117" s="27" customFormat="true" ht="15" hidden="false" customHeight="false" outlineLevel="0" collapsed="false">
      <c r="A117" s="27" t="n">
        <f aca="false">A116+1</f>
        <v>102</v>
      </c>
      <c r="B117" s="27" t="s">
        <v>235</v>
      </c>
      <c r="C117" s="27" t="s">
        <v>50</v>
      </c>
      <c r="D117" s="27" t="s">
        <v>64</v>
      </c>
      <c r="E117" s="27" t="s">
        <v>33</v>
      </c>
      <c r="F117" s="28" t="n">
        <v>30000</v>
      </c>
      <c r="G117" s="28"/>
      <c r="H117" s="28" t="n">
        <v>0</v>
      </c>
      <c r="I117" s="25" t="n">
        <f aca="false">F117*$I$15</f>
        <v>861</v>
      </c>
      <c r="J117" s="28" t="n">
        <v>2023.5</v>
      </c>
      <c r="K117" s="28" t="n">
        <v>313.5</v>
      </c>
      <c r="L117" s="25" t="n">
        <f aca="false">F117*$L$15</f>
        <v>912</v>
      </c>
      <c r="M117" s="26" t="n">
        <f aca="false">F117*$M$15</f>
        <v>2127</v>
      </c>
      <c r="N117" s="28"/>
      <c r="O117" s="28" t="n">
        <f aca="false">SUM(I117:N117)</f>
        <v>6237</v>
      </c>
      <c r="P117" s="28" t="n">
        <f aca="false">G117+H117+I117+L117+N117</f>
        <v>1773</v>
      </c>
      <c r="Q117" s="28" t="n">
        <f aca="false">J117+K117+M117</f>
        <v>4464</v>
      </c>
      <c r="R117" s="28" t="n">
        <v>15710.4</v>
      </c>
      <c r="S117" s="27" t="n">
        <v>111</v>
      </c>
    </row>
    <row r="118" customFormat="false" ht="15" hidden="false" customHeight="false" outlineLevel="0" collapsed="false">
      <c r="A118" s="1" t="n">
        <f aca="false">A117+1</f>
        <v>103</v>
      </c>
      <c r="B118" s="1" t="s">
        <v>236</v>
      </c>
      <c r="C118" s="1" t="s">
        <v>237</v>
      </c>
      <c r="D118" s="1" t="s">
        <v>137</v>
      </c>
      <c r="E118" s="1" t="s">
        <v>33</v>
      </c>
      <c r="F118" s="25" t="n">
        <v>18500</v>
      </c>
      <c r="G118" s="25"/>
      <c r="H118" s="25" t="n">
        <v>0</v>
      </c>
      <c r="I118" s="25" t="n">
        <f aca="false">F118*$I$15</f>
        <v>530.95</v>
      </c>
      <c r="J118" s="25" t="n">
        <v>1313.5</v>
      </c>
      <c r="K118" s="25" t="n">
        <v>203.5</v>
      </c>
      <c r="L118" s="25" t="n">
        <f aca="false">F118*$L$15</f>
        <v>562.4</v>
      </c>
      <c r="M118" s="26" t="n">
        <f aca="false">F118*$M$15</f>
        <v>1311.65</v>
      </c>
      <c r="N118" s="25"/>
      <c r="O118" s="25" t="n">
        <f aca="false">SUM(I118:N118)</f>
        <v>3922</v>
      </c>
      <c r="P118" s="25" t="n">
        <f aca="false">G118+H118+I118+L118+N118</f>
        <v>1093.35</v>
      </c>
      <c r="Q118" s="25" t="n">
        <f aca="false">J118+K118+M118</f>
        <v>2828.65</v>
      </c>
      <c r="R118" s="25" t="n">
        <v>13468.18</v>
      </c>
      <c r="S118" s="1" t="n">
        <v>111</v>
      </c>
    </row>
    <row r="119" customFormat="false" ht="15" hidden="false" customHeight="false" outlineLevel="0" collapsed="false">
      <c r="A119" s="1" t="n">
        <f aca="false">A118+1</f>
        <v>104</v>
      </c>
      <c r="B119" s="1" t="s">
        <v>238</v>
      </c>
      <c r="C119" s="1" t="s">
        <v>55</v>
      </c>
      <c r="D119" s="1" t="s">
        <v>56</v>
      </c>
      <c r="E119" s="1" t="s">
        <v>46</v>
      </c>
      <c r="F119" s="25" t="n">
        <v>20125</v>
      </c>
      <c r="G119" s="25"/>
      <c r="H119" s="25" t="n">
        <v>0</v>
      </c>
      <c r="I119" s="25" t="n">
        <f aca="false">F119*$I$15</f>
        <v>577.5875</v>
      </c>
      <c r="J119" s="25" t="n">
        <v>1428.88</v>
      </c>
      <c r="K119" s="25" t="n">
        <v>221.38</v>
      </c>
      <c r="L119" s="25" t="n">
        <f aca="false">F119*$L$15</f>
        <v>611.8</v>
      </c>
      <c r="M119" s="26" t="n">
        <f aca="false">F119*$M$15</f>
        <v>1426.8625</v>
      </c>
      <c r="N119" s="25"/>
      <c r="O119" s="25" t="n">
        <f aca="false">SUM(I119:N119)</f>
        <v>4266.51</v>
      </c>
      <c r="P119" s="25" t="n">
        <f aca="false">G119+H119+I119+L119+N119</f>
        <v>1189.3875</v>
      </c>
      <c r="Q119" s="25" t="n">
        <f aca="false">J119+K119+M119</f>
        <v>3077.1225</v>
      </c>
      <c r="R119" s="25" t="n">
        <v>18855.61</v>
      </c>
      <c r="S119" s="1" t="n">
        <v>111</v>
      </c>
    </row>
    <row r="120" customFormat="false" ht="15" hidden="false" customHeight="false" outlineLevel="0" collapsed="false">
      <c r="A120" s="1" t="n">
        <f aca="false">A119+1</f>
        <v>105</v>
      </c>
      <c r="B120" s="1" t="s">
        <v>239</v>
      </c>
      <c r="C120" s="1" t="s">
        <v>55</v>
      </c>
      <c r="D120" s="1" t="s">
        <v>240</v>
      </c>
      <c r="E120" s="1" t="s">
        <v>46</v>
      </c>
      <c r="F120" s="25" t="n">
        <v>28750</v>
      </c>
      <c r="G120" s="25"/>
      <c r="H120" s="25" t="n">
        <v>0</v>
      </c>
      <c r="I120" s="25" t="n">
        <f aca="false">F120*$I$15</f>
        <v>825.125</v>
      </c>
      <c r="J120" s="25" t="n">
        <v>2041.25</v>
      </c>
      <c r="K120" s="25" t="n">
        <v>316.25</v>
      </c>
      <c r="L120" s="25" t="n">
        <f aca="false">F120*$L$15</f>
        <v>874</v>
      </c>
      <c r="M120" s="26" t="n">
        <f aca="false">F120*$M$15</f>
        <v>2038.375</v>
      </c>
      <c r="N120" s="25"/>
      <c r="O120" s="25" t="n">
        <f aca="false">SUM(I120:N120)</f>
        <v>6095</v>
      </c>
      <c r="P120" s="25" t="n">
        <f aca="false">G120+H120+I120+L120+N120</f>
        <v>1699.125</v>
      </c>
      <c r="Q120" s="25" t="n">
        <f aca="false">J120+K120+M120</f>
        <v>4395.875</v>
      </c>
      <c r="R120" s="25" t="n">
        <v>26861.4</v>
      </c>
      <c r="S120" s="1" t="n">
        <v>111</v>
      </c>
    </row>
    <row r="121" customFormat="false" ht="15" hidden="false" customHeight="false" outlineLevel="0" collapsed="false">
      <c r="A121" s="1" t="n">
        <f aca="false">A120+1</f>
        <v>106</v>
      </c>
      <c r="B121" s="1" t="s">
        <v>241</v>
      </c>
      <c r="C121" s="1" t="s">
        <v>55</v>
      </c>
      <c r="D121" s="1" t="s">
        <v>111</v>
      </c>
      <c r="E121" s="1" t="s">
        <v>57</v>
      </c>
      <c r="F121" s="25" t="n">
        <v>20125</v>
      </c>
      <c r="G121" s="25"/>
      <c r="H121" s="25" t="n">
        <v>0</v>
      </c>
      <c r="I121" s="25" t="n">
        <f aca="false">F121*$I$15</f>
        <v>577.5875</v>
      </c>
      <c r="J121" s="25" t="n">
        <v>1428.88</v>
      </c>
      <c r="K121" s="25" t="n">
        <v>221.38</v>
      </c>
      <c r="L121" s="25" t="n">
        <f aca="false">F121*$L$15</f>
        <v>611.8</v>
      </c>
      <c r="M121" s="26" t="n">
        <f aca="false">F121*$M$15</f>
        <v>1426.8625</v>
      </c>
      <c r="N121" s="25"/>
      <c r="O121" s="25" t="n">
        <f aca="false">SUM(I121:N121)</f>
        <v>4266.51</v>
      </c>
      <c r="P121" s="25" t="n">
        <f aca="false">G121+H121+I121+L121+N121</f>
        <v>1189.3875</v>
      </c>
      <c r="Q121" s="25" t="n">
        <f aca="false">J121+K121+M121</f>
        <v>3077.1225</v>
      </c>
      <c r="R121" s="25" t="n">
        <v>18757.74</v>
      </c>
      <c r="S121" s="1" t="n">
        <v>111</v>
      </c>
    </row>
    <row r="122" customFormat="false" ht="15" hidden="false" customHeight="false" outlineLevel="0" collapsed="false">
      <c r="A122" s="1" t="n">
        <f aca="false">A121+1</f>
        <v>107</v>
      </c>
      <c r="B122" s="1" t="s">
        <v>242</v>
      </c>
      <c r="C122" s="1" t="s">
        <v>85</v>
      </c>
      <c r="D122" s="1" t="s">
        <v>243</v>
      </c>
      <c r="E122" s="1" t="s">
        <v>33</v>
      </c>
      <c r="F122" s="25" t="n">
        <v>17250</v>
      </c>
      <c r="G122" s="25"/>
      <c r="H122" s="25" t="n">
        <v>0</v>
      </c>
      <c r="I122" s="25" t="n">
        <f aca="false">F122*$I$15</f>
        <v>495.075</v>
      </c>
      <c r="J122" s="25" t="n">
        <v>1224.75</v>
      </c>
      <c r="K122" s="25" t="n">
        <v>189.75</v>
      </c>
      <c r="L122" s="25" t="n">
        <f aca="false">F122*$L$15</f>
        <v>524.4</v>
      </c>
      <c r="M122" s="26" t="n">
        <f aca="false">F122*$M$15</f>
        <v>1223.025</v>
      </c>
      <c r="N122" s="25"/>
      <c r="O122" s="25" t="n">
        <f aca="false">SUM(I122:N122)</f>
        <v>3657</v>
      </c>
      <c r="P122" s="25" t="n">
        <f aca="false">G122+H122+I122+L122+N122</f>
        <v>1019.475</v>
      </c>
      <c r="Q122" s="25" t="n">
        <f aca="false">J122+K122+M122</f>
        <v>2637.525</v>
      </c>
      <c r="R122" s="25" t="n">
        <v>14131.39</v>
      </c>
      <c r="S122" s="1" t="n">
        <v>111</v>
      </c>
    </row>
    <row r="123" customFormat="false" ht="15" hidden="false" customHeight="false" outlineLevel="0" collapsed="false">
      <c r="A123" s="1" t="n">
        <f aca="false">A122+1</f>
        <v>108</v>
      </c>
      <c r="B123" s="1" t="s">
        <v>244</v>
      </c>
      <c r="C123" s="1" t="s">
        <v>31</v>
      </c>
      <c r="D123" s="1" t="s">
        <v>32</v>
      </c>
      <c r="E123" s="1" t="s">
        <v>46</v>
      </c>
      <c r="F123" s="25" t="n">
        <v>5117</v>
      </c>
      <c r="G123" s="25"/>
      <c r="H123" s="25" t="n">
        <v>0</v>
      </c>
      <c r="I123" s="25" t="n">
        <f aca="false">F123*$I$15</f>
        <v>146.8579</v>
      </c>
      <c r="J123" s="25" t="n">
        <v>363.31</v>
      </c>
      <c r="K123" s="25" t="n">
        <v>56.29</v>
      </c>
      <c r="L123" s="25" t="n">
        <f aca="false">F123*$L$15</f>
        <v>155.5568</v>
      </c>
      <c r="M123" s="26" t="n">
        <f aca="false">F123*$M$15</f>
        <v>362.7953</v>
      </c>
      <c r="N123" s="25"/>
      <c r="O123" s="25" t="n">
        <f aca="false">SUM(I123:N123)</f>
        <v>1084.81</v>
      </c>
      <c r="P123" s="25" t="n">
        <f aca="false">G123+H123+I123+L123+N123</f>
        <v>302.4147</v>
      </c>
      <c r="Q123" s="25" t="n">
        <f aca="false">J123+K123+M123</f>
        <v>782.3953</v>
      </c>
      <c r="R123" s="25" t="n">
        <v>4814.58</v>
      </c>
      <c r="S123" s="1" t="n">
        <v>111</v>
      </c>
    </row>
    <row r="124" customFormat="false" ht="15" hidden="false" customHeight="false" outlineLevel="0" collapsed="false">
      <c r="A124" s="1" t="n">
        <f aca="false">A123+1</f>
        <v>109</v>
      </c>
      <c r="B124" s="1" t="s">
        <v>245</v>
      </c>
      <c r="C124" s="1" t="s">
        <v>42</v>
      </c>
      <c r="D124" s="1" t="s">
        <v>194</v>
      </c>
      <c r="E124" s="1" t="s">
        <v>46</v>
      </c>
      <c r="F124" s="25" t="n">
        <v>8050</v>
      </c>
      <c r="G124" s="25"/>
      <c r="H124" s="25" t="n">
        <v>0</v>
      </c>
      <c r="I124" s="25" t="n">
        <f aca="false">F124*$I$15</f>
        <v>231.035</v>
      </c>
      <c r="J124" s="25" t="n">
        <v>571.55</v>
      </c>
      <c r="K124" s="25" t="n">
        <v>88.55</v>
      </c>
      <c r="L124" s="25" t="n">
        <f aca="false">F124*$L$15</f>
        <v>244.72</v>
      </c>
      <c r="M124" s="26" t="n">
        <f aca="false">F124*$M$15</f>
        <v>570.745</v>
      </c>
      <c r="N124" s="25"/>
      <c r="O124" s="25" t="n">
        <f aca="false">SUM(I124:N124)</f>
        <v>1706.6</v>
      </c>
      <c r="P124" s="25" t="n">
        <f aca="false">G124+H124+I124+L124+N124</f>
        <v>475.755</v>
      </c>
      <c r="Q124" s="25" t="n">
        <f aca="false">J124+K124+M124</f>
        <v>1230.845</v>
      </c>
      <c r="R124" s="25" t="n">
        <v>7574.24</v>
      </c>
      <c r="S124" s="1" t="n">
        <v>111</v>
      </c>
    </row>
    <row r="125" customFormat="false" ht="15" hidden="false" customHeight="false" outlineLevel="0" collapsed="false">
      <c r="A125" s="1" t="n">
        <f aca="false">A124+1</f>
        <v>110</v>
      </c>
      <c r="B125" s="1" t="s">
        <v>246</v>
      </c>
      <c r="C125" s="1" t="s">
        <v>55</v>
      </c>
      <c r="D125" s="1" t="s">
        <v>111</v>
      </c>
      <c r="E125" s="1" t="s">
        <v>57</v>
      </c>
      <c r="F125" s="25" t="n">
        <v>20125</v>
      </c>
      <c r="G125" s="25"/>
      <c r="H125" s="25" t="n">
        <v>0</v>
      </c>
      <c r="I125" s="25" t="n">
        <f aca="false">F125*$I$15</f>
        <v>577.5875</v>
      </c>
      <c r="J125" s="25" t="n">
        <v>1428.88</v>
      </c>
      <c r="K125" s="25" t="n">
        <v>221.38</v>
      </c>
      <c r="L125" s="25" t="n">
        <f aca="false">F125*$L$15</f>
        <v>611.8</v>
      </c>
      <c r="M125" s="26" t="n">
        <f aca="false">F125*$M$15</f>
        <v>1426.8625</v>
      </c>
      <c r="N125" s="25"/>
      <c r="O125" s="25" t="n">
        <f aca="false">SUM(I125:N125)</f>
        <v>4266.51</v>
      </c>
      <c r="P125" s="25" t="n">
        <f aca="false">G125+H125+I125+L125+N125</f>
        <v>1189.3875</v>
      </c>
      <c r="Q125" s="25" t="n">
        <f aca="false">J125+K125+M125</f>
        <v>3077.1225</v>
      </c>
      <c r="R125" s="25" t="n">
        <v>16088.61</v>
      </c>
      <c r="S125" s="1" t="n">
        <v>111</v>
      </c>
    </row>
    <row r="126" customFormat="false" ht="15" hidden="false" customHeight="false" outlineLevel="0" collapsed="false">
      <c r="A126" s="1" t="n">
        <f aca="false">A125+1</f>
        <v>111</v>
      </c>
      <c r="B126" s="1" t="s">
        <v>247</v>
      </c>
      <c r="C126" s="1" t="s">
        <v>42</v>
      </c>
      <c r="D126" s="1" t="s">
        <v>194</v>
      </c>
      <c r="E126" s="1" t="s">
        <v>46</v>
      </c>
      <c r="F126" s="25" t="n">
        <v>22000</v>
      </c>
      <c r="G126" s="25"/>
      <c r="H126" s="25" t="n">
        <v>0</v>
      </c>
      <c r="I126" s="25" t="n">
        <f aca="false">F126*$I$15</f>
        <v>631.4</v>
      </c>
      <c r="J126" s="25" t="n">
        <v>1562</v>
      </c>
      <c r="K126" s="25" t="n">
        <v>242</v>
      </c>
      <c r="L126" s="25" t="n">
        <f aca="false">F126*$L$15</f>
        <v>668.8</v>
      </c>
      <c r="M126" s="26" t="n">
        <f aca="false">F126*$M$15</f>
        <v>1559.8</v>
      </c>
      <c r="N126" s="25"/>
      <c r="O126" s="25" t="n">
        <f aca="false">SUM(I126:N126)</f>
        <v>4664</v>
      </c>
      <c r="P126" s="25" t="n">
        <f aca="false">G126+H126+I126+L126+N126</f>
        <v>1300.2</v>
      </c>
      <c r="Q126" s="25" t="n">
        <f aca="false">J126+K126+M126</f>
        <v>3363.8</v>
      </c>
      <c r="R126" s="25" t="n">
        <v>12838.35</v>
      </c>
      <c r="S126" s="1" t="n">
        <v>111</v>
      </c>
    </row>
    <row r="127" customFormat="false" ht="15" hidden="false" customHeight="false" outlineLevel="0" collapsed="false">
      <c r="A127" s="1" t="n">
        <f aca="false">A126+1</f>
        <v>112</v>
      </c>
      <c r="B127" s="1" t="s">
        <v>248</v>
      </c>
      <c r="C127" s="1" t="s">
        <v>61</v>
      </c>
      <c r="D127" s="1" t="s">
        <v>62</v>
      </c>
      <c r="E127" s="1" t="s">
        <v>46</v>
      </c>
      <c r="F127" s="25" t="n">
        <v>11500</v>
      </c>
      <c r="G127" s="25"/>
      <c r="H127" s="25" t="n">
        <v>0</v>
      </c>
      <c r="I127" s="25" t="n">
        <f aca="false">F127*$I$15</f>
        <v>330.05</v>
      </c>
      <c r="J127" s="25" t="n">
        <v>816.5</v>
      </c>
      <c r="K127" s="25" t="n">
        <v>126.5</v>
      </c>
      <c r="L127" s="25" t="n">
        <f aca="false">F127*$L$15</f>
        <v>349.6</v>
      </c>
      <c r="M127" s="26" t="n">
        <f aca="false">F127*$M$15</f>
        <v>815.35</v>
      </c>
      <c r="N127" s="25"/>
      <c r="O127" s="25" t="n">
        <f aca="false">SUM(I127:N127)</f>
        <v>2438</v>
      </c>
      <c r="P127" s="25" t="n">
        <f aca="false">G127+H127+I127+L127+N127</f>
        <v>679.65</v>
      </c>
      <c r="Q127" s="25" t="n">
        <f aca="false">J127+K127+M127</f>
        <v>1758.35</v>
      </c>
      <c r="R127" s="25" t="n">
        <v>10820.35</v>
      </c>
      <c r="S127" s="1" t="n">
        <v>111</v>
      </c>
    </row>
    <row r="128" customFormat="false" ht="15" hidden="false" customHeight="false" outlineLevel="0" collapsed="false">
      <c r="A128" s="1" t="n">
        <f aca="false">A127+1</f>
        <v>113</v>
      </c>
      <c r="B128" s="1" t="s">
        <v>249</v>
      </c>
      <c r="C128" s="1" t="s">
        <v>250</v>
      </c>
      <c r="D128" s="1" t="s">
        <v>251</v>
      </c>
      <c r="E128" s="1" t="s">
        <v>46</v>
      </c>
      <c r="F128" s="25" t="n">
        <v>5117</v>
      </c>
      <c r="G128" s="25"/>
      <c r="H128" s="25" t="n">
        <v>0</v>
      </c>
      <c r="I128" s="25" t="n">
        <f aca="false">F128*$I$15</f>
        <v>146.8579</v>
      </c>
      <c r="J128" s="25" t="n">
        <v>363.31</v>
      </c>
      <c r="K128" s="25" t="n">
        <v>56.29</v>
      </c>
      <c r="L128" s="25" t="n">
        <f aca="false">F128*$L$15</f>
        <v>155.5568</v>
      </c>
      <c r="M128" s="26" t="n">
        <f aca="false">F128*$M$15</f>
        <v>362.7953</v>
      </c>
      <c r="N128" s="25"/>
      <c r="O128" s="25" t="n">
        <f aca="false">SUM(I128:N128)</f>
        <v>1084.81</v>
      </c>
      <c r="P128" s="25" t="n">
        <f aca="false">G128+H128+I128+L128+N128</f>
        <v>302.4147</v>
      </c>
      <c r="Q128" s="25" t="n">
        <f aca="false">J128+K128+M128</f>
        <v>782.3953</v>
      </c>
      <c r="R128" s="25" t="n">
        <v>4814.58</v>
      </c>
      <c r="S128" s="1" t="n">
        <v>111</v>
      </c>
    </row>
    <row r="129" customFormat="false" ht="15" hidden="false" customHeight="false" outlineLevel="0" collapsed="false">
      <c r="A129" s="1" t="n">
        <f aca="false">A128+1</f>
        <v>114</v>
      </c>
      <c r="B129" s="1" t="s">
        <v>252</v>
      </c>
      <c r="C129" s="1" t="s">
        <v>250</v>
      </c>
      <c r="D129" s="1" t="s">
        <v>253</v>
      </c>
      <c r="E129" s="1" t="s">
        <v>46</v>
      </c>
      <c r="F129" s="25" t="n">
        <v>5750</v>
      </c>
      <c r="G129" s="25"/>
      <c r="H129" s="25" t="n">
        <v>0</v>
      </c>
      <c r="I129" s="25" t="n">
        <f aca="false">F129*$I$15</f>
        <v>165.025</v>
      </c>
      <c r="J129" s="25" t="n">
        <v>408.25</v>
      </c>
      <c r="K129" s="25" t="n">
        <v>63.25</v>
      </c>
      <c r="L129" s="25" t="n">
        <f aca="false">F129*$L$15</f>
        <v>174.8</v>
      </c>
      <c r="M129" s="26" t="n">
        <f aca="false">F129*$M$15</f>
        <v>407.675</v>
      </c>
      <c r="N129" s="25"/>
      <c r="O129" s="25" t="n">
        <f aca="false">SUM(I129:N129)</f>
        <v>1219</v>
      </c>
      <c r="P129" s="25" t="n">
        <f aca="false">G129+H129+I129+L129+N129</f>
        <v>339.825</v>
      </c>
      <c r="Q129" s="25" t="n">
        <f aca="false">J129+K129+M129</f>
        <v>879.175</v>
      </c>
      <c r="R129" s="25" t="n">
        <v>5410.17</v>
      </c>
      <c r="S129" s="1" t="n">
        <v>111</v>
      </c>
    </row>
    <row r="130" customFormat="false" ht="15" hidden="false" customHeight="false" outlineLevel="0" collapsed="false">
      <c r="A130" s="1" t="n">
        <f aca="false">A129+1</f>
        <v>115</v>
      </c>
      <c r="B130" s="1" t="s">
        <v>254</v>
      </c>
      <c r="C130" s="1" t="s">
        <v>38</v>
      </c>
      <c r="D130" s="1" t="s">
        <v>243</v>
      </c>
      <c r="E130" s="1" t="s">
        <v>33</v>
      </c>
      <c r="F130" s="25" t="n">
        <v>15000</v>
      </c>
      <c r="G130" s="25"/>
      <c r="H130" s="25" t="n">
        <v>0</v>
      </c>
      <c r="I130" s="25" t="n">
        <f aca="false">F130*$I$15</f>
        <v>430.5</v>
      </c>
      <c r="J130" s="25" t="n">
        <v>1065</v>
      </c>
      <c r="K130" s="25" t="n">
        <v>165</v>
      </c>
      <c r="L130" s="25" t="n">
        <f aca="false">F130*$L$15</f>
        <v>456</v>
      </c>
      <c r="M130" s="26" t="n">
        <f aca="false">F130*$M$15</f>
        <v>1063.5</v>
      </c>
      <c r="N130" s="25" t="n">
        <v>932.76</v>
      </c>
      <c r="O130" s="25" t="n">
        <f aca="false">SUM(I130:N130)</f>
        <v>4112.76</v>
      </c>
      <c r="P130" s="25" t="n">
        <f aca="false">G130+H130+I130+L130+N130</f>
        <v>1819.26</v>
      </c>
      <c r="Q130" s="25" t="n">
        <f aca="false">J130+K130+M130</f>
        <v>2293.5</v>
      </c>
      <c r="R130" s="25" t="n">
        <v>3154.07</v>
      </c>
      <c r="S130" s="1" t="n">
        <v>111</v>
      </c>
    </row>
    <row r="131" customFormat="false" ht="15" hidden="false" customHeight="false" outlineLevel="0" collapsed="false">
      <c r="A131" s="1" t="n">
        <f aca="false">A130+1</f>
        <v>116</v>
      </c>
      <c r="B131" s="1" t="s">
        <v>255</v>
      </c>
      <c r="C131" s="1" t="s">
        <v>256</v>
      </c>
      <c r="D131" s="1" t="s">
        <v>257</v>
      </c>
      <c r="E131" s="1" t="s">
        <v>258</v>
      </c>
      <c r="F131" s="25" t="n">
        <v>17000</v>
      </c>
      <c r="G131" s="25"/>
      <c r="H131" s="25"/>
      <c r="I131" s="25" t="n">
        <f aca="false">F131*$I$15</f>
        <v>487.9</v>
      </c>
      <c r="J131" s="25"/>
      <c r="K131" s="25"/>
      <c r="L131" s="25" t="n">
        <f aca="false">F131*$L$15</f>
        <v>516.8</v>
      </c>
      <c r="M131" s="26" t="n">
        <f aca="false">F131*$M$15</f>
        <v>1205.3</v>
      </c>
      <c r="N131" s="25"/>
      <c r="O131" s="25"/>
      <c r="P131" s="25"/>
      <c r="Q131" s="25"/>
      <c r="R131" s="25"/>
      <c r="S131" s="1"/>
    </row>
    <row r="132" customFormat="false" ht="15" hidden="false" customHeight="false" outlineLevel="0" collapsed="false">
      <c r="A132" s="1" t="n">
        <f aca="false">A131+1</f>
        <v>117</v>
      </c>
      <c r="B132" s="1" t="s">
        <v>259</v>
      </c>
      <c r="C132" s="1" t="s">
        <v>260</v>
      </c>
      <c r="D132" s="1" t="s">
        <v>140</v>
      </c>
      <c r="E132" s="1" t="s">
        <v>258</v>
      </c>
      <c r="F132" s="25" t="n">
        <v>7000</v>
      </c>
      <c r="G132" s="25"/>
      <c r="H132" s="25"/>
      <c r="I132" s="25" t="n">
        <f aca="false">F132*$I$15</f>
        <v>200.9</v>
      </c>
      <c r="J132" s="25"/>
      <c r="K132" s="25"/>
      <c r="L132" s="25" t="n">
        <f aca="false">F132*$L$15</f>
        <v>212.8</v>
      </c>
      <c r="M132" s="26" t="n">
        <f aca="false">F132*$M$15</f>
        <v>496.3</v>
      </c>
      <c r="N132" s="25"/>
      <c r="O132" s="25"/>
      <c r="P132" s="25"/>
      <c r="Q132" s="25"/>
      <c r="R132" s="25"/>
      <c r="S132" s="1"/>
    </row>
    <row r="133" s="1" customFormat="true" ht="15" hidden="false" customHeight="false" outlineLevel="0" collapsed="false">
      <c r="C133" s="23" t="s">
        <v>261</v>
      </c>
      <c r="F133" s="25"/>
      <c r="G133" s="25"/>
      <c r="H133" s="25"/>
      <c r="I133" s="25" t="n">
        <f aca="false">F133*$I$15</f>
        <v>0</v>
      </c>
      <c r="J133" s="25"/>
      <c r="K133" s="25"/>
      <c r="L133" s="25" t="n">
        <f aca="false">F133*$L$15</f>
        <v>0</v>
      </c>
      <c r="M133" s="26" t="n">
        <f aca="false">F133*$M$15</f>
        <v>0</v>
      </c>
      <c r="N133" s="25"/>
      <c r="O133" s="25" t="n">
        <f aca="false">SUM(I133:N133)</f>
        <v>0</v>
      </c>
      <c r="P133" s="25" t="n">
        <f aca="false">G133+H133+I133+L133+N133</f>
        <v>0</v>
      </c>
      <c r="Q133" s="25" t="n">
        <f aca="false">J133+K133+M133</f>
        <v>0</v>
      </c>
      <c r="R133" s="25"/>
      <c r="S133" s="1" t="n">
        <v>111</v>
      </c>
    </row>
    <row r="134" s="1" customFormat="true" ht="15" hidden="false" customHeight="false" outlineLevel="0" collapsed="false">
      <c r="A134" s="1" t="n">
        <v>1</v>
      </c>
      <c r="B134" s="1" t="s">
        <v>262</v>
      </c>
      <c r="D134" s="1" t="s">
        <v>263</v>
      </c>
      <c r="E134" s="1" t="s">
        <v>46</v>
      </c>
      <c r="F134" s="25" t="n">
        <v>15000</v>
      </c>
      <c r="G134" s="25"/>
      <c r="H134" s="25" t="n">
        <v>0</v>
      </c>
      <c r="I134" s="25" t="n">
        <f aca="false">F134*$I$15</f>
        <v>430.5</v>
      </c>
      <c r="J134" s="25" t="n">
        <v>1065</v>
      </c>
      <c r="K134" s="25" t="n">
        <v>165</v>
      </c>
      <c r="L134" s="25" t="n">
        <f aca="false">F134*$L$15</f>
        <v>456</v>
      </c>
      <c r="M134" s="26" t="n">
        <f aca="false">F134*$M$15</f>
        <v>1063.5</v>
      </c>
      <c r="N134" s="25"/>
      <c r="O134" s="25" t="n">
        <f aca="false">SUM(I134:N134)</f>
        <v>3180</v>
      </c>
      <c r="P134" s="25" t="n">
        <f aca="false">G134+H134+I134+L134+N134</f>
        <v>886.5</v>
      </c>
      <c r="Q134" s="25" t="n">
        <f aca="false">J134+K134+M134</f>
        <v>2293.5</v>
      </c>
      <c r="R134" s="25" t="n">
        <v>4514.35</v>
      </c>
      <c r="S134" s="1" t="n">
        <v>111</v>
      </c>
    </row>
    <row r="135" customFormat="false" ht="15" hidden="false" customHeight="false" outlineLevel="0" collapsed="false">
      <c r="A135" s="1" t="n">
        <f aca="false">A134+1</f>
        <v>2</v>
      </c>
      <c r="B135" s="1" t="s">
        <v>264</v>
      </c>
      <c r="C135" s="1" t="s">
        <v>265</v>
      </c>
      <c r="D135" s="1" t="s">
        <v>266</v>
      </c>
      <c r="E135" s="1" t="s">
        <v>46</v>
      </c>
      <c r="F135" s="25" t="n">
        <v>10350</v>
      </c>
      <c r="G135" s="25"/>
      <c r="H135" s="25" t="n">
        <v>0</v>
      </c>
      <c r="I135" s="25" t="n">
        <f aca="false">F135*$I$15</f>
        <v>297.045</v>
      </c>
      <c r="J135" s="25" t="n">
        <v>734.85</v>
      </c>
      <c r="K135" s="25" t="n">
        <v>113.85</v>
      </c>
      <c r="L135" s="25" t="n">
        <f aca="false">F135*$L$15</f>
        <v>314.64</v>
      </c>
      <c r="M135" s="26" t="n">
        <f aca="false">F135*$M$15</f>
        <v>733.815</v>
      </c>
      <c r="N135" s="25"/>
      <c r="O135" s="25" t="n">
        <f aca="false">SUM(I135:N135)</f>
        <v>2194.2</v>
      </c>
      <c r="P135" s="25" t="n">
        <f aca="false">G135+H135+I135+L135+N135</f>
        <v>611.685</v>
      </c>
      <c r="Q135" s="25" t="n">
        <f aca="false">J135+K135+M135</f>
        <v>1582.515</v>
      </c>
      <c r="R135" s="25" t="n">
        <v>7218.31</v>
      </c>
      <c r="S135" s="1" t="n">
        <v>111</v>
      </c>
    </row>
    <row r="136" customFormat="false" ht="15" hidden="false" customHeight="false" outlineLevel="0" collapsed="false">
      <c r="A136" s="1" t="n">
        <f aca="false">A135+1</f>
        <v>3</v>
      </c>
      <c r="B136" s="1" t="s">
        <v>267</v>
      </c>
      <c r="C136" s="1" t="s">
        <v>173</v>
      </c>
      <c r="D136" s="1" t="s">
        <v>178</v>
      </c>
      <c r="E136" s="1" t="s">
        <v>40</v>
      </c>
      <c r="F136" s="25" t="n">
        <v>8000</v>
      </c>
      <c r="G136" s="25"/>
      <c r="H136" s="25" t="n">
        <v>0</v>
      </c>
      <c r="I136" s="25" t="n">
        <f aca="false">F136*$I$15</f>
        <v>229.6</v>
      </c>
      <c r="J136" s="25" t="n">
        <v>568</v>
      </c>
      <c r="K136" s="25" t="n">
        <v>88</v>
      </c>
      <c r="L136" s="25" t="n">
        <f aca="false">F136*$L$15</f>
        <v>243.2</v>
      </c>
      <c r="M136" s="26" t="n">
        <f aca="false">F136*$M$15</f>
        <v>567.2</v>
      </c>
      <c r="N136" s="25"/>
      <c r="O136" s="25" t="n">
        <f aca="false">SUM(I136:N136)</f>
        <v>1696</v>
      </c>
      <c r="P136" s="25" t="n">
        <f aca="false">G136+H136+I136+L136+N136</f>
        <v>472.8</v>
      </c>
      <c r="Q136" s="25" t="n">
        <f aca="false">J136+K136+M136</f>
        <v>1223.2</v>
      </c>
      <c r="R136" s="25" t="n">
        <v>7527.2</v>
      </c>
      <c r="S136" s="1" t="n">
        <v>111</v>
      </c>
    </row>
    <row r="137" customFormat="false" ht="15" hidden="false" customHeight="false" outlineLevel="0" collapsed="false">
      <c r="A137" s="1" t="n">
        <f aca="false">A136+1</f>
        <v>4</v>
      </c>
      <c r="B137" s="1" t="s">
        <v>268</v>
      </c>
      <c r="C137" s="1" t="s">
        <v>269</v>
      </c>
      <c r="D137" s="1" t="s">
        <v>140</v>
      </c>
      <c r="E137" s="1" t="s">
        <v>40</v>
      </c>
      <c r="F137" s="25" t="n">
        <v>9200</v>
      </c>
      <c r="G137" s="25"/>
      <c r="H137" s="25" t="n">
        <v>0</v>
      </c>
      <c r="I137" s="25" t="n">
        <f aca="false">F137*$I$15</f>
        <v>264.04</v>
      </c>
      <c r="J137" s="25" t="n">
        <v>653.2</v>
      </c>
      <c r="K137" s="25" t="n">
        <v>101.2</v>
      </c>
      <c r="L137" s="25" t="n">
        <f aca="false">F137*$L$15</f>
        <v>279.68</v>
      </c>
      <c r="M137" s="26" t="n">
        <f aca="false">F137*$M$15</f>
        <v>652.28</v>
      </c>
      <c r="N137" s="25"/>
      <c r="O137" s="25" t="n">
        <f aca="false">SUM(I137:N137)</f>
        <v>1950.4</v>
      </c>
      <c r="P137" s="25" t="n">
        <f aca="false">G137+H137+I137+L137+N137</f>
        <v>543.72</v>
      </c>
      <c r="Q137" s="25" t="n">
        <f aca="false">J137+K137+M137</f>
        <v>1406.68</v>
      </c>
      <c r="R137" s="25" t="n">
        <v>8656.28</v>
      </c>
      <c r="S137" s="1" t="n">
        <v>111</v>
      </c>
    </row>
    <row r="138" customFormat="false" ht="15" hidden="false" customHeight="false" outlineLevel="0" collapsed="false">
      <c r="A138" s="1" t="n">
        <f aca="false">A137+1</f>
        <v>5</v>
      </c>
      <c r="B138" s="1" t="s">
        <v>270</v>
      </c>
      <c r="C138" s="1" t="s">
        <v>196</v>
      </c>
      <c r="D138" s="1" t="s">
        <v>160</v>
      </c>
      <c r="E138" s="1" t="s">
        <v>40</v>
      </c>
      <c r="F138" s="25" t="n">
        <v>5750</v>
      </c>
      <c r="G138" s="25"/>
      <c r="H138" s="25" t="n">
        <v>0</v>
      </c>
      <c r="I138" s="25" t="n">
        <f aca="false">F138*$I$15</f>
        <v>165.025</v>
      </c>
      <c r="J138" s="25" t="n">
        <v>408.25</v>
      </c>
      <c r="K138" s="25" t="n">
        <v>63.25</v>
      </c>
      <c r="L138" s="25" t="n">
        <f aca="false">F138*$L$15</f>
        <v>174.8</v>
      </c>
      <c r="M138" s="26" t="n">
        <f aca="false">F138*$M$15</f>
        <v>407.675</v>
      </c>
      <c r="N138" s="25"/>
      <c r="O138" s="25" t="n">
        <f aca="false">SUM(I138:N138)</f>
        <v>1219</v>
      </c>
      <c r="P138" s="25" t="n">
        <f aca="false">G138+H138+I138+L138+N138</f>
        <v>339.825</v>
      </c>
      <c r="Q138" s="25" t="n">
        <f aca="false">J138+K138+M138</f>
        <v>879.175</v>
      </c>
      <c r="R138" s="25" t="n">
        <v>4066.7</v>
      </c>
      <c r="S138" s="1" t="n">
        <v>111</v>
      </c>
    </row>
    <row r="139" customFormat="false" ht="15" hidden="false" customHeight="false" outlineLevel="0" collapsed="false">
      <c r="A139" s="1" t="n">
        <f aca="false">A138+1</f>
        <v>6</v>
      </c>
      <c r="B139" s="1" t="s">
        <v>271</v>
      </c>
      <c r="C139" s="1" t="s">
        <v>272</v>
      </c>
      <c r="D139" s="1" t="s">
        <v>273</v>
      </c>
      <c r="E139" s="1" t="s">
        <v>40</v>
      </c>
      <c r="F139" s="25" t="n">
        <v>16296</v>
      </c>
      <c r="G139" s="25"/>
      <c r="H139" s="25" t="n">
        <v>0</v>
      </c>
      <c r="I139" s="25" t="n">
        <f aca="false">F139*$I$15</f>
        <v>467.6952</v>
      </c>
      <c r="J139" s="25" t="n">
        <v>1157.02</v>
      </c>
      <c r="K139" s="25" t="n">
        <v>179.26</v>
      </c>
      <c r="L139" s="25" t="n">
        <f aca="false">F139*$L$15</f>
        <v>495.3984</v>
      </c>
      <c r="M139" s="26" t="n">
        <f aca="false">F139*$M$15</f>
        <v>1155.3864</v>
      </c>
      <c r="N139" s="25"/>
      <c r="O139" s="25" t="n">
        <f aca="false">SUM(I139:N139)</f>
        <v>3454.76</v>
      </c>
      <c r="P139" s="25" t="n">
        <f aca="false">G139+H139+I139+L139+N139</f>
        <v>963.0936</v>
      </c>
      <c r="Q139" s="25" t="n">
        <f aca="false">J139+K139+M139</f>
        <v>2491.6664</v>
      </c>
      <c r="R139" s="25" t="n">
        <v>15332.9</v>
      </c>
      <c r="S139" s="1" t="n">
        <v>111</v>
      </c>
    </row>
    <row r="140" customFormat="false" ht="15" hidden="false" customHeight="false" outlineLevel="0" collapsed="false">
      <c r="A140" s="1" t="n">
        <f aca="false">A139+1</f>
        <v>7</v>
      </c>
      <c r="B140" s="1" t="s">
        <v>274</v>
      </c>
      <c r="C140" s="1" t="s">
        <v>275</v>
      </c>
      <c r="D140" s="1" t="s">
        <v>276</v>
      </c>
      <c r="E140" s="1" t="s">
        <v>40</v>
      </c>
      <c r="F140" s="25" t="n">
        <v>8000</v>
      </c>
      <c r="G140" s="25"/>
      <c r="H140" s="25" t="n">
        <v>0</v>
      </c>
      <c r="I140" s="25" t="n">
        <f aca="false">F140*$I$15</f>
        <v>229.6</v>
      </c>
      <c r="J140" s="25" t="n">
        <v>568</v>
      </c>
      <c r="K140" s="25" t="n">
        <v>88</v>
      </c>
      <c r="L140" s="25" t="n">
        <f aca="false">F140*$L$15</f>
        <v>243.2</v>
      </c>
      <c r="M140" s="26" t="n">
        <f aca="false">F140*$M$15</f>
        <v>567.2</v>
      </c>
      <c r="N140" s="25"/>
      <c r="O140" s="25" t="n">
        <f aca="false">SUM(I140:N140)</f>
        <v>1696</v>
      </c>
      <c r="P140" s="25" t="n">
        <f aca="false">G140+H140+I140+L140+N140</f>
        <v>472.8</v>
      </c>
      <c r="Q140" s="25" t="n">
        <f aca="false">J140+K140+M140</f>
        <v>1223.2</v>
      </c>
      <c r="R140" s="25" t="n">
        <v>7527.2</v>
      </c>
      <c r="S140" s="1" t="n">
        <v>111</v>
      </c>
    </row>
    <row r="141" s="27" customFormat="true" ht="15" hidden="false" customHeight="false" outlineLevel="0" collapsed="false">
      <c r="A141" s="27" t="n">
        <f aca="false">A140+1</f>
        <v>8</v>
      </c>
      <c r="B141" s="27" t="s">
        <v>277</v>
      </c>
      <c r="C141" s="27" t="s">
        <v>278</v>
      </c>
      <c r="D141" s="27" t="s">
        <v>279</v>
      </c>
      <c r="E141" s="27" t="s">
        <v>33</v>
      </c>
      <c r="F141" s="28" t="n">
        <v>25000</v>
      </c>
      <c r="G141" s="28"/>
      <c r="H141" s="28" t="n">
        <v>0</v>
      </c>
      <c r="I141" s="25" t="n">
        <f aca="false">F141*$I$15</f>
        <v>717.5</v>
      </c>
      <c r="J141" s="28" t="n">
        <v>1565.91</v>
      </c>
      <c r="K141" s="28" t="n">
        <v>242.61</v>
      </c>
      <c r="L141" s="25" t="n">
        <f aca="false">F141*$L$15</f>
        <v>760</v>
      </c>
      <c r="M141" s="26" t="n">
        <f aca="false">F141*$M$15</f>
        <v>1772.5</v>
      </c>
      <c r="N141" s="28"/>
      <c r="O141" s="28" t="n">
        <f aca="false">SUM(I141:N141)</f>
        <v>5058.52</v>
      </c>
      <c r="P141" s="28" t="n">
        <f aca="false">G141+H141+I141+L141+N141</f>
        <v>1477.5</v>
      </c>
      <c r="Q141" s="28" t="n">
        <f aca="false">J141+K141+M141</f>
        <v>3581.02</v>
      </c>
      <c r="R141" s="28" t="n">
        <v>17480.64</v>
      </c>
      <c r="S141" s="27" t="n">
        <v>111</v>
      </c>
    </row>
    <row r="142" customFormat="false" ht="15" hidden="false" customHeight="false" outlineLevel="0" collapsed="false">
      <c r="A142" s="1" t="n">
        <f aca="false">A141+1</f>
        <v>9</v>
      </c>
      <c r="B142" s="1" t="s">
        <v>280</v>
      </c>
      <c r="C142" s="1" t="s">
        <v>275</v>
      </c>
      <c r="D142" s="1" t="s">
        <v>281</v>
      </c>
      <c r="E142" s="1" t="s">
        <v>40</v>
      </c>
      <c r="F142" s="25" t="n">
        <v>15000</v>
      </c>
      <c r="G142" s="25"/>
      <c r="H142" s="25" t="n">
        <v>0</v>
      </c>
      <c r="I142" s="25" t="n">
        <f aca="false">F142*$I$15</f>
        <v>430.5</v>
      </c>
      <c r="J142" s="25" t="n">
        <v>1065</v>
      </c>
      <c r="K142" s="25" t="n">
        <v>165</v>
      </c>
      <c r="L142" s="25" t="n">
        <f aca="false">F142*$L$15</f>
        <v>456</v>
      </c>
      <c r="M142" s="26" t="n">
        <f aca="false">F142*$M$15</f>
        <v>1063.5</v>
      </c>
      <c r="N142" s="25"/>
      <c r="O142" s="25" t="n">
        <f aca="false">SUM(I142:N142)</f>
        <v>3180</v>
      </c>
      <c r="P142" s="25" t="n">
        <f aca="false">G142+H142+I142+L142+N142</f>
        <v>886.5</v>
      </c>
      <c r="Q142" s="25" t="n">
        <f aca="false">J142+K142+M142</f>
        <v>2293.5</v>
      </c>
      <c r="R142" s="25" t="n">
        <v>14113.5</v>
      </c>
      <c r="S142" s="1" t="n">
        <v>111</v>
      </c>
    </row>
    <row r="143" customFormat="false" ht="15" hidden="false" customHeight="false" outlineLevel="0" collapsed="false">
      <c r="A143" s="1" t="n">
        <f aca="false">A142+1</f>
        <v>10</v>
      </c>
      <c r="B143" s="1" t="s">
        <v>282</v>
      </c>
      <c r="C143" s="1" t="s">
        <v>283</v>
      </c>
      <c r="D143" s="1" t="s">
        <v>284</v>
      </c>
      <c r="E143" s="1" t="s">
        <v>46</v>
      </c>
      <c r="F143" s="25" t="n">
        <v>46500</v>
      </c>
      <c r="G143" s="25" t="n">
        <v>1360.03</v>
      </c>
      <c r="H143" s="25" t="n">
        <v>0</v>
      </c>
      <c r="I143" s="25" t="n">
        <f aca="false">F143*$I$15</f>
        <v>1334.55</v>
      </c>
      <c r="J143" s="25" t="n">
        <v>3301.5</v>
      </c>
      <c r="K143" s="25" t="n">
        <v>490.03</v>
      </c>
      <c r="L143" s="25" t="n">
        <f aca="false">F143*$L$15</f>
        <v>1413.6</v>
      </c>
      <c r="M143" s="26" t="n">
        <f aca="false">F143*$M$15</f>
        <v>3296.85</v>
      </c>
      <c r="N143" s="25"/>
      <c r="O143" s="25" t="n">
        <f aca="false">SUM(I143:N143)</f>
        <v>9836.53</v>
      </c>
      <c r="P143" s="25" t="n">
        <f aca="false">G143+H143+I143+L143+N143</f>
        <v>4108.18</v>
      </c>
      <c r="Q143" s="25" t="n">
        <f aca="false">J143+K143+M143</f>
        <v>7088.38</v>
      </c>
      <c r="R143" s="25" t="n">
        <v>40801.35</v>
      </c>
      <c r="S143" s="1" t="n">
        <v>111</v>
      </c>
    </row>
    <row r="144" customFormat="false" ht="15" hidden="false" customHeight="false" outlineLevel="0" collapsed="false">
      <c r="A144" s="1" t="n">
        <f aca="false">A143+1</f>
        <v>11</v>
      </c>
      <c r="B144" s="1" t="s">
        <v>285</v>
      </c>
      <c r="C144" s="1" t="s">
        <v>150</v>
      </c>
      <c r="D144" s="1" t="s">
        <v>48</v>
      </c>
      <c r="E144" s="1" t="s">
        <v>33</v>
      </c>
      <c r="F144" s="25" t="n">
        <v>30000</v>
      </c>
      <c r="G144" s="25"/>
      <c r="H144" s="25" t="n">
        <v>0</v>
      </c>
      <c r="I144" s="25" t="n">
        <f aca="false">F144*$I$15</f>
        <v>861</v>
      </c>
      <c r="J144" s="25" t="n">
        <v>2130</v>
      </c>
      <c r="K144" s="25" t="n">
        <v>330</v>
      </c>
      <c r="L144" s="25" t="n">
        <f aca="false">F144*$L$15</f>
        <v>912</v>
      </c>
      <c r="M144" s="26" t="n">
        <f aca="false">F144*$M$15</f>
        <v>2127</v>
      </c>
      <c r="N144" s="25" t="n">
        <v>932.76</v>
      </c>
      <c r="O144" s="25" t="n">
        <f aca="false">SUM(I144:N144)</f>
        <v>7292.76</v>
      </c>
      <c r="P144" s="25" t="n">
        <f aca="false">G144+H144+I144+L144+N144</f>
        <v>2705.76</v>
      </c>
      <c r="Q144" s="25" t="n">
        <f aca="false">J144+K144+M144</f>
        <v>4587</v>
      </c>
      <c r="R144" s="25" t="n">
        <v>27104.77</v>
      </c>
      <c r="S144" s="1" t="n">
        <v>111</v>
      </c>
    </row>
    <row r="145" customFormat="false" ht="15" hidden="false" customHeight="false" outlineLevel="0" collapsed="false">
      <c r="A145" s="1" t="n">
        <f aca="false">A144+1</f>
        <v>12</v>
      </c>
      <c r="B145" s="1" t="s">
        <v>286</v>
      </c>
      <c r="C145" s="1" t="s">
        <v>90</v>
      </c>
      <c r="D145" s="1" t="s">
        <v>287</v>
      </c>
      <c r="E145" s="1" t="s">
        <v>33</v>
      </c>
      <c r="F145" s="25" t="n">
        <v>13000</v>
      </c>
      <c r="G145" s="25"/>
      <c r="H145" s="25" t="n">
        <v>0</v>
      </c>
      <c r="I145" s="25" t="n">
        <f aca="false">F145*$I$15</f>
        <v>373.1</v>
      </c>
      <c r="J145" s="25" t="n">
        <v>923</v>
      </c>
      <c r="K145" s="25" t="n">
        <v>143</v>
      </c>
      <c r="L145" s="25" t="n">
        <f aca="false">F145*$L$15</f>
        <v>395.2</v>
      </c>
      <c r="M145" s="26" t="n">
        <f aca="false">F145*$M$15</f>
        <v>921.7</v>
      </c>
      <c r="N145" s="25"/>
      <c r="O145" s="25" t="n">
        <f aca="false">SUM(I145:N145)</f>
        <v>2756</v>
      </c>
      <c r="P145" s="25" t="n">
        <f aca="false">G145+H145+I145+L145+N145</f>
        <v>768.3</v>
      </c>
      <c r="Q145" s="25" t="n">
        <f aca="false">J145+K145+M145</f>
        <v>1987.7</v>
      </c>
      <c r="R145" s="25" t="n">
        <v>7927.7</v>
      </c>
      <c r="S145" s="1" t="n">
        <v>111</v>
      </c>
    </row>
    <row r="146" customFormat="false" ht="15" hidden="false" customHeight="false" outlineLevel="0" collapsed="false">
      <c r="A146" s="1" t="n">
        <f aca="false">A145+1</f>
        <v>13</v>
      </c>
      <c r="B146" s="1" t="s">
        <v>288</v>
      </c>
      <c r="C146" s="1" t="s">
        <v>275</v>
      </c>
      <c r="D146" s="1" t="s">
        <v>281</v>
      </c>
      <c r="E146" s="1" t="s">
        <v>40</v>
      </c>
      <c r="F146" s="25" t="n">
        <v>8000</v>
      </c>
      <c r="G146" s="25"/>
      <c r="H146" s="25" t="n">
        <v>0</v>
      </c>
      <c r="I146" s="25" t="n">
        <f aca="false">F146*$I$15</f>
        <v>229.6</v>
      </c>
      <c r="J146" s="25" t="n">
        <v>568</v>
      </c>
      <c r="K146" s="25" t="n">
        <v>88</v>
      </c>
      <c r="L146" s="25" t="n">
        <f aca="false">F146*$L$15</f>
        <v>243.2</v>
      </c>
      <c r="M146" s="26" t="n">
        <f aca="false">F146*$M$15</f>
        <v>567.2</v>
      </c>
      <c r="N146" s="25"/>
      <c r="O146" s="25" t="n">
        <f aca="false">SUM(I146:N146)</f>
        <v>1696</v>
      </c>
      <c r="P146" s="25" t="n">
        <f aca="false">G146+H146+I146+L146+N146</f>
        <v>472.8</v>
      </c>
      <c r="Q146" s="25" t="n">
        <f aca="false">J146+K146+M146</f>
        <v>1223.2</v>
      </c>
      <c r="R146" s="25" t="n">
        <v>7527.2</v>
      </c>
      <c r="S146" s="1" t="n">
        <v>111</v>
      </c>
    </row>
    <row r="147" customFormat="false" ht="15" hidden="false" customHeight="false" outlineLevel="0" collapsed="false">
      <c r="A147" s="1" t="n">
        <f aca="false">A146+1</f>
        <v>14</v>
      </c>
      <c r="B147" s="1" t="s">
        <v>289</v>
      </c>
      <c r="C147" s="1" t="s">
        <v>275</v>
      </c>
      <c r="D147" s="1" t="s">
        <v>281</v>
      </c>
      <c r="E147" s="1" t="s">
        <v>40</v>
      </c>
      <c r="F147" s="25" t="n">
        <v>10000</v>
      </c>
      <c r="G147" s="25"/>
      <c r="H147" s="25" t="n">
        <v>0</v>
      </c>
      <c r="I147" s="25" t="n">
        <f aca="false">F147*$I$15</f>
        <v>287</v>
      </c>
      <c r="J147" s="25" t="n">
        <v>710</v>
      </c>
      <c r="K147" s="25" t="n">
        <v>110</v>
      </c>
      <c r="L147" s="25" t="n">
        <f aca="false">F147*$L$15</f>
        <v>304</v>
      </c>
      <c r="M147" s="26" t="n">
        <f aca="false">F147*$M$15</f>
        <v>709</v>
      </c>
      <c r="N147" s="25"/>
      <c r="O147" s="25" t="n">
        <f aca="false">SUM(I147:N147)</f>
        <v>2120</v>
      </c>
      <c r="P147" s="25" t="n">
        <f aca="false">G147+H147+I147+L147+N147</f>
        <v>591</v>
      </c>
      <c r="Q147" s="25" t="n">
        <f aca="false">J147+K147+M147</f>
        <v>1529</v>
      </c>
      <c r="R147" s="25" t="n">
        <v>9409</v>
      </c>
      <c r="S147" s="1" t="n">
        <v>111</v>
      </c>
    </row>
    <row r="148" customFormat="false" ht="15" hidden="false" customHeight="false" outlineLevel="0" collapsed="false">
      <c r="A148" s="1" t="n">
        <f aca="false">A147+1</f>
        <v>15</v>
      </c>
      <c r="B148" s="1" t="s">
        <v>290</v>
      </c>
      <c r="C148" s="1" t="s">
        <v>90</v>
      </c>
      <c r="D148" s="1" t="s">
        <v>291</v>
      </c>
      <c r="E148" s="1" t="s">
        <v>46</v>
      </c>
      <c r="F148" s="25" t="n">
        <v>25300</v>
      </c>
      <c r="G148" s="25"/>
      <c r="H148" s="25" t="n">
        <v>0</v>
      </c>
      <c r="I148" s="25" t="n">
        <f aca="false">F148*$I$15</f>
        <v>726.11</v>
      </c>
      <c r="J148" s="25" t="n">
        <v>1796.3</v>
      </c>
      <c r="K148" s="25" t="n">
        <v>278.3</v>
      </c>
      <c r="L148" s="25" t="n">
        <f aca="false">F148*$L$15</f>
        <v>769.12</v>
      </c>
      <c r="M148" s="26" t="n">
        <f aca="false">F148*$M$15</f>
        <v>1793.77</v>
      </c>
      <c r="N148" s="25"/>
      <c r="O148" s="25" t="n">
        <f aca="false">SUM(I148:N148)</f>
        <v>5363.6</v>
      </c>
      <c r="P148" s="25" t="n">
        <f aca="false">G148+H148+I148+L148+N148</f>
        <v>1495.23</v>
      </c>
      <c r="Q148" s="25" t="n">
        <f aca="false">J148+K148+M148</f>
        <v>3868.37</v>
      </c>
      <c r="R148" s="25" t="n">
        <v>18914.77</v>
      </c>
      <c r="S148" s="1" t="n">
        <v>111</v>
      </c>
    </row>
    <row r="149" customFormat="false" ht="15" hidden="false" customHeight="false" outlineLevel="0" collapsed="false">
      <c r="A149" s="1" t="n">
        <f aca="false">A148+1</f>
        <v>16</v>
      </c>
      <c r="B149" s="1" t="s">
        <v>292</v>
      </c>
      <c r="C149" s="1" t="s">
        <v>272</v>
      </c>
      <c r="D149" s="1" t="s">
        <v>293</v>
      </c>
      <c r="E149" s="1" t="s">
        <v>33</v>
      </c>
      <c r="F149" s="25" t="n">
        <v>30000</v>
      </c>
      <c r="G149" s="25"/>
      <c r="H149" s="25" t="n">
        <v>0</v>
      </c>
      <c r="I149" s="25" t="n">
        <f aca="false">F149*$I$15</f>
        <v>861</v>
      </c>
      <c r="J149" s="25" t="n">
        <v>2130</v>
      </c>
      <c r="K149" s="25" t="n">
        <v>330</v>
      </c>
      <c r="L149" s="25" t="n">
        <f aca="false">F149*$L$15</f>
        <v>912</v>
      </c>
      <c r="M149" s="26" t="n">
        <f aca="false">F149*$M$15</f>
        <v>2127</v>
      </c>
      <c r="N149" s="25"/>
      <c r="O149" s="25" t="n">
        <f aca="false">SUM(I149:N149)</f>
        <v>6360</v>
      </c>
      <c r="P149" s="25" t="n">
        <f aca="false">G149+H149+I149+L149+N149</f>
        <v>1773</v>
      </c>
      <c r="Q149" s="25" t="n">
        <f aca="false">J149+K149+M149</f>
        <v>4587</v>
      </c>
      <c r="R149" s="25" t="n">
        <v>28037.53</v>
      </c>
      <c r="S149" s="1" t="n">
        <v>111</v>
      </c>
    </row>
    <row r="150" customFormat="false" ht="15" hidden="false" customHeight="false" outlineLevel="0" collapsed="false">
      <c r="A150" s="1" t="n">
        <f aca="false">A149+1</f>
        <v>17</v>
      </c>
      <c r="B150" s="1" t="s">
        <v>294</v>
      </c>
      <c r="C150" s="1" t="s">
        <v>295</v>
      </c>
      <c r="D150" s="1" t="s">
        <v>296</v>
      </c>
      <c r="E150" s="1" t="s">
        <v>40</v>
      </c>
      <c r="F150" s="25" t="n">
        <v>7000</v>
      </c>
      <c r="G150" s="25"/>
      <c r="H150" s="25" t="n">
        <v>0</v>
      </c>
      <c r="I150" s="25" t="n">
        <f aca="false">F150*$I$15</f>
        <v>200.9</v>
      </c>
      <c r="J150" s="25" t="n">
        <v>408.25</v>
      </c>
      <c r="K150" s="25" t="n">
        <v>63.25</v>
      </c>
      <c r="L150" s="25" t="n">
        <f aca="false">F150*$L$15</f>
        <v>212.8</v>
      </c>
      <c r="M150" s="26" t="n">
        <f aca="false">F150*$M$15</f>
        <v>496.3</v>
      </c>
      <c r="N150" s="25"/>
      <c r="O150" s="25" t="n">
        <f aca="false">SUM(I150:N150)</f>
        <v>1381.5</v>
      </c>
      <c r="P150" s="25" t="n">
        <f aca="false">G150+H150+I150+L150+N150</f>
        <v>413.7</v>
      </c>
      <c r="Q150" s="25" t="n">
        <f aca="false">J150+K150+M150</f>
        <v>967.8</v>
      </c>
      <c r="R150" s="25" t="n">
        <v>5070.17</v>
      </c>
      <c r="S150" s="1" t="n">
        <v>111</v>
      </c>
    </row>
    <row r="151" customFormat="false" ht="15" hidden="false" customHeight="false" outlineLevel="0" collapsed="false">
      <c r="A151" s="1" t="n">
        <f aca="false">A150+1</f>
        <v>18</v>
      </c>
      <c r="B151" s="1" t="s">
        <v>297</v>
      </c>
      <c r="C151" s="1" t="s">
        <v>275</v>
      </c>
      <c r="D151" s="1" t="s">
        <v>298</v>
      </c>
      <c r="E151" s="1" t="s">
        <v>40</v>
      </c>
      <c r="F151" s="25" t="n">
        <v>10000</v>
      </c>
      <c r="G151" s="25"/>
      <c r="H151" s="25" t="n">
        <v>0</v>
      </c>
      <c r="I151" s="25" t="n">
        <f aca="false">F151*$I$15</f>
        <v>287</v>
      </c>
      <c r="J151" s="25" t="n">
        <v>710</v>
      </c>
      <c r="K151" s="25" t="n">
        <v>110</v>
      </c>
      <c r="L151" s="25" t="n">
        <f aca="false">F151*$L$15</f>
        <v>304</v>
      </c>
      <c r="M151" s="26" t="n">
        <f aca="false">F151*$M$15</f>
        <v>709</v>
      </c>
      <c r="N151" s="25"/>
      <c r="O151" s="25" t="n">
        <f aca="false">SUM(I151:N151)</f>
        <v>2120</v>
      </c>
      <c r="P151" s="25" t="n">
        <f aca="false">G151+H151+I151+L151+N151</f>
        <v>591</v>
      </c>
      <c r="Q151" s="25" t="n">
        <f aca="false">J151+K151+M151</f>
        <v>1529</v>
      </c>
      <c r="R151" s="25" t="n">
        <v>9409</v>
      </c>
      <c r="S151" s="1" t="n">
        <v>111</v>
      </c>
    </row>
    <row r="152" customFormat="false" ht="15" hidden="false" customHeight="false" outlineLevel="0" collapsed="false">
      <c r="A152" s="1" t="n">
        <f aca="false">A151+1</f>
        <v>19</v>
      </c>
      <c r="B152" s="1" t="s">
        <v>299</v>
      </c>
      <c r="C152" s="1" t="s">
        <v>275</v>
      </c>
      <c r="D152" s="1" t="s">
        <v>300</v>
      </c>
      <c r="E152" s="1" t="s">
        <v>40</v>
      </c>
      <c r="F152" s="25" t="n">
        <v>10000</v>
      </c>
      <c r="G152" s="25"/>
      <c r="H152" s="25" t="n">
        <v>0</v>
      </c>
      <c r="I152" s="25" t="n">
        <f aca="false">F152*$I$15</f>
        <v>287</v>
      </c>
      <c r="J152" s="25" t="n">
        <v>710</v>
      </c>
      <c r="K152" s="25" t="n">
        <v>110</v>
      </c>
      <c r="L152" s="25" t="n">
        <f aca="false">F152*$L$15</f>
        <v>304</v>
      </c>
      <c r="M152" s="26" t="n">
        <f aca="false">F152*$M$15</f>
        <v>709</v>
      </c>
      <c r="N152" s="25"/>
      <c r="O152" s="25" t="n">
        <f aca="false">SUM(I152:N152)</f>
        <v>2120</v>
      </c>
      <c r="P152" s="25" t="n">
        <f aca="false">G152+H152+I152+L152+N152</f>
        <v>591</v>
      </c>
      <c r="Q152" s="25" t="n">
        <f aca="false">J152+K152+M152</f>
        <v>1529</v>
      </c>
      <c r="R152" s="25" t="n">
        <v>5070</v>
      </c>
      <c r="S152" s="1" t="n">
        <v>111</v>
      </c>
    </row>
    <row r="153" customFormat="false" ht="15" hidden="false" customHeight="false" outlineLevel="0" collapsed="false">
      <c r="A153" s="1" t="n">
        <f aca="false">A152+1</f>
        <v>20</v>
      </c>
      <c r="B153" s="1" t="s">
        <v>301</v>
      </c>
      <c r="C153" s="1" t="s">
        <v>295</v>
      </c>
      <c r="D153" s="1" t="s">
        <v>302</v>
      </c>
      <c r="E153" s="1" t="s">
        <v>40</v>
      </c>
      <c r="F153" s="25" t="n">
        <v>7000</v>
      </c>
      <c r="G153" s="25"/>
      <c r="H153" s="25" t="n">
        <v>0</v>
      </c>
      <c r="I153" s="25" t="n">
        <f aca="false">F153*$I$15</f>
        <v>200.9</v>
      </c>
      <c r="J153" s="25" t="n">
        <v>497</v>
      </c>
      <c r="K153" s="25" t="n">
        <v>77</v>
      </c>
      <c r="L153" s="25" t="n">
        <f aca="false">F153*$L$15</f>
        <v>212.8</v>
      </c>
      <c r="M153" s="26" t="n">
        <f aca="false">F153*$M$15</f>
        <v>496.3</v>
      </c>
      <c r="N153" s="25"/>
      <c r="O153" s="25" t="n">
        <f aca="false">SUM(I153:N153)</f>
        <v>1484</v>
      </c>
      <c r="P153" s="25" t="n">
        <f aca="false">G153+H153+I153+L153+N153</f>
        <v>413.7</v>
      </c>
      <c r="Q153" s="25" t="n">
        <f aca="false">J153+K153+M153</f>
        <v>1070.3</v>
      </c>
      <c r="R153" s="25" t="n">
        <v>2207.05</v>
      </c>
      <c r="S153" s="1" t="n">
        <v>111</v>
      </c>
    </row>
    <row r="154" customFormat="false" ht="15" hidden="false" customHeight="false" outlineLevel="0" collapsed="false">
      <c r="A154" s="1" t="n">
        <f aca="false">A153+1</f>
        <v>21</v>
      </c>
      <c r="B154" s="1" t="s">
        <v>303</v>
      </c>
      <c r="C154" s="1" t="s">
        <v>196</v>
      </c>
      <c r="D154" s="1" t="s">
        <v>160</v>
      </c>
      <c r="E154" s="1" t="s">
        <v>40</v>
      </c>
      <c r="F154" s="25" t="n">
        <v>9200</v>
      </c>
      <c r="G154" s="25"/>
      <c r="H154" s="25" t="n">
        <v>0</v>
      </c>
      <c r="I154" s="25" t="n">
        <f aca="false">F154*$I$15</f>
        <v>264.04</v>
      </c>
      <c r="J154" s="25" t="n">
        <v>653.2</v>
      </c>
      <c r="K154" s="25" t="n">
        <v>101.2</v>
      </c>
      <c r="L154" s="25" t="n">
        <f aca="false">F154*$L$15</f>
        <v>279.68</v>
      </c>
      <c r="M154" s="26" t="n">
        <f aca="false">F154*$M$15</f>
        <v>652.28</v>
      </c>
      <c r="N154" s="25" t="n">
        <v>932.76</v>
      </c>
      <c r="O154" s="25" t="n">
        <f aca="false">SUM(I154:N154)</f>
        <v>2883.16</v>
      </c>
      <c r="P154" s="25" t="n">
        <f aca="false">G154+H154+I154+L154+N154</f>
        <v>1476.48</v>
      </c>
      <c r="Q154" s="25" t="n">
        <f aca="false">J154+K154+M154</f>
        <v>1406.68</v>
      </c>
      <c r="R154" s="25" t="n">
        <v>2674.52</v>
      </c>
      <c r="S154" s="1" t="n">
        <v>111</v>
      </c>
    </row>
    <row r="155" customFormat="false" ht="15" hidden="false" customHeight="false" outlineLevel="0" collapsed="false">
      <c r="A155" s="1" t="n">
        <f aca="false">A154+1</f>
        <v>22</v>
      </c>
      <c r="B155" s="1" t="s">
        <v>304</v>
      </c>
      <c r="C155" s="1" t="s">
        <v>269</v>
      </c>
      <c r="D155" s="1" t="s">
        <v>305</v>
      </c>
      <c r="E155" s="1" t="s">
        <v>40</v>
      </c>
      <c r="F155" s="25" t="n">
        <v>10820</v>
      </c>
      <c r="G155" s="25"/>
      <c r="H155" s="25" t="n">
        <v>0</v>
      </c>
      <c r="I155" s="25" t="n">
        <f aca="false">F155*$I$15</f>
        <v>310.534</v>
      </c>
      <c r="J155" s="25" t="n">
        <v>768.22</v>
      </c>
      <c r="K155" s="25" t="n">
        <v>119.02</v>
      </c>
      <c r="L155" s="25" t="n">
        <f aca="false">F155*$L$15</f>
        <v>328.928</v>
      </c>
      <c r="M155" s="26" t="n">
        <f aca="false">F155*$M$15</f>
        <v>767.138</v>
      </c>
      <c r="N155" s="25"/>
      <c r="O155" s="25" t="n">
        <f aca="false">SUM(I155:N155)</f>
        <v>2293.84</v>
      </c>
      <c r="P155" s="25" t="n">
        <f aca="false">G155+H155+I155+L155+N155</f>
        <v>639.462</v>
      </c>
      <c r="Q155" s="25" t="n">
        <f aca="false">J155+K155+M155</f>
        <v>1654.378</v>
      </c>
      <c r="R155" s="25" t="n">
        <v>5496.54</v>
      </c>
      <c r="S155" s="1" t="n">
        <v>111</v>
      </c>
    </row>
    <row r="156" customFormat="false" ht="15" hidden="false" customHeight="false" outlineLevel="0" collapsed="false">
      <c r="A156" s="1" t="n">
        <f aca="false">A155+1</f>
        <v>23</v>
      </c>
      <c r="B156" s="1" t="s">
        <v>306</v>
      </c>
      <c r="C156" s="1" t="s">
        <v>269</v>
      </c>
      <c r="D156" s="1" t="s">
        <v>307</v>
      </c>
      <c r="E156" s="1" t="s">
        <v>46</v>
      </c>
      <c r="F156" s="25" t="n">
        <v>18500</v>
      </c>
      <c r="G156" s="25"/>
      <c r="H156" s="25" t="n">
        <v>0</v>
      </c>
      <c r="I156" s="25" t="n">
        <f aca="false">F156*$I$15</f>
        <v>530.95</v>
      </c>
      <c r="J156" s="25" t="n">
        <v>1313.5</v>
      </c>
      <c r="K156" s="25" t="n">
        <v>203.5</v>
      </c>
      <c r="L156" s="25" t="n">
        <f aca="false">F156*$L$15</f>
        <v>562.4</v>
      </c>
      <c r="M156" s="26" t="n">
        <f aca="false">F156*$M$15</f>
        <v>1311.65</v>
      </c>
      <c r="N156" s="25"/>
      <c r="O156" s="25" t="n">
        <f aca="false">SUM(I156:N156)</f>
        <v>3922</v>
      </c>
      <c r="P156" s="25" t="n">
        <f aca="false">G156+H156+I156+L156+N156</f>
        <v>1093.35</v>
      </c>
      <c r="Q156" s="25" t="n">
        <f aca="false">J156+K156+M156</f>
        <v>2828.65</v>
      </c>
      <c r="R156" s="25" t="n">
        <v>17406.65</v>
      </c>
      <c r="S156" s="1" t="n">
        <v>111</v>
      </c>
    </row>
    <row r="157" customFormat="false" ht="15" hidden="false" customHeight="false" outlineLevel="0" collapsed="false">
      <c r="A157" s="1" t="n">
        <f aca="false">A156+1</f>
        <v>24</v>
      </c>
      <c r="B157" s="1" t="s">
        <v>308</v>
      </c>
      <c r="C157" s="1" t="s">
        <v>309</v>
      </c>
      <c r="D157" s="1" t="s">
        <v>310</v>
      </c>
      <c r="E157" s="1" t="s">
        <v>46</v>
      </c>
      <c r="F157" s="25" t="n">
        <v>12500</v>
      </c>
      <c r="G157" s="25"/>
      <c r="H157" s="25" t="n">
        <v>0</v>
      </c>
      <c r="I157" s="25" t="n">
        <f aca="false">F157*$I$15</f>
        <v>358.75</v>
      </c>
      <c r="J157" s="25" t="n">
        <v>887.5</v>
      </c>
      <c r="K157" s="25" t="n">
        <v>137.5</v>
      </c>
      <c r="L157" s="25" t="n">
        <f aca="false">F157*$L$15</f>
        <v>380</v>
      </c>
      <c r="M157" s="26" t="n">
        <f aca="false">F157*$M$15</f>
        <v>886.25</v>
      </c>
      <c r="N157" s="25"/>
      <c r="O157" s="25" t="n">
        <f aca="false">SUM(I157:N157)</f>
        <v>2650</v>
      </c>
      <c r="P157" s="25" t="n">
        <f aca="false">G157+H157+I157+L157+N157</f>
        <v>738.75</v>
      </c>
      <c r="Q157" s="25" t="n">
        <f aca="false">J157+K157+M157</f>
        <v>1911.25</v>
      </c>
      <c r="R157" s="25" t="n">
        <v>9501.25</v>
      </c>
      <c r="S157" s="1" t="n">
        <v>111</v>
      </c>
    </row>
    <row r="158" customFormat="false" ht="15" hidden="false" customHeight="false" outlineLevel="0" collapsed="false">
      <c r="A158" s="1" t="n">
        <f aca="false">A157+1</f>
        <v>25</v>
      </c>
      <c r="B158" s="1" t="s">
        <v>311</v>
      </c>
      <c r="C158" s="1" t="s">
        <v>275</v>
      </c>
      <c r="D158" s="1" t="s">
        <v>312</v>
      </c>
      <c r="E158" s="1" t="s">
        <v>40</v>
      </c>
      <c r="F158" s="25" t="n">
        <v>10000</v>
      </c>
      <c r="G158" s="25"/>
      <c r="H158" s="25" t="n">
        <v>0</v>
      </c>
      <c r="I158" s="25" t="n">
        <f aca="false">F158*$I$15</f>
        <v>287</v>
      </c>
      <c r="J158" s="25" t="n">
        <v>710</v>
      </c>
      <c r="K158" s="25" t="n">
        <v>110</v>
      </c>
      <c r="L158" s="25" t="n">
        <f aca="false">F158*$L$15</f>
        <v>304</v>
      </c>
      <c r="M158" s="26" t="n">
        <f aca="false">F158*$M$15</f>
        <v>709</v>
      </c>
      <c r="N158" s="25"/>
      <c r="O158" s="25" t="n">
        <f aca="false">SUM(I158:N158)</f>
        <v>2120</v>
      </c>
      <c r="P158" s="25" t="n">
        <f aca="false">G158+H158+I158+L158+N158</f>
        <v>591</v>
      </c>
      <c r="Q158" s="25" t="n">
        <f aca="false">J158+K158+M158</f>
        <v>1529</v>
      </c>
      <c r="R158" s="25" t="n">
        <v>9409</v>
      </c>
      <c r="S158" s="1" t="n">
        <v>111</v>
      </c>
    </row>
    <row r="159" customFormat="false" ht="15" hidden="false" customHeight="false" outlineLevel="0" collapsed="false">
      <c r="A159" s="1" t="n">
        <f aca="false">A158+1</f>
        <v>26</v>
      </c>
      <c r="B159" s="1" t="s">
        <v>313</v>
      </c>
      <c r="C159" s="1" t="s">
        <v>275</v>
      </c>
      <c r="D159" s="1" t="s">
        <v>314</v>
      </c>
      <c r="E159" s="1" t="s">
        <v>40</v>
      </c>
      <c r="F159" s="25" t="n">
        <v>10000</v>
      </c>
      <c r="G159" s="25"/>
      <c r="H159" s="25" t="n">
        <v>0</v>
      </c>
      <c r="I159" s="25" t="n">
        <f aca="false">F159*$I$15</f>
        <v>287</v>
      </c>
      <c r="J159" s="25" t="n">
        <v>710</v>
      </c>
      <c r="K159" s="25" t="n">
        <v>110</v>
      </c>
      <c r="L159" s="25" t="n">
        <f aca="false">F159*$L$15</f>
        <v>304</v>
      </c>
      <c r="M159" s="26" t="n">
        <f aca="false">F159*$M$15</f>
        <v>709</v>
      </c>
      <c r="N159" s="25"/>
      <c r="O159" s="25" t="n">
        <f aca="false">SUM(I159:N159)</f>
        <v>2120</v>
      </c>
      <c r="P159" s="25" t="n">
        <f aca="false">G159+H159+I159+L159+N159</f>
        <v>591</v>
      </c>
      <c r="Q159" s="25" t="n">
        <f aca="false">J159+K159+M159</f>
        <v>1529</v>
      </c>
      <c r="R159" s="25" t="n">
        <v>9409</v>
      </c>
      <c r="S159" s="1" t="n">
        <v>111</v>
      </c>
    </row>
    <row r="160" customFormat="false" ht="15" hidden="false" customHeight="false" outlineLevel="0" collapsed="false">
      <c r="A160" s="1" t="n">
        <f aca="false">A159+1</f>
        <v>27</v>
      </c>
      <c r="B160" s="1" t="s">
        <v>315</v>
      </c>
      <c r="C160" s="1" t="s">
        <v>316</v>
      </c>
      <c r="D160" s="1" t="s">
        <v>317</v>
      </c>
      <c r="E160" s="1" t="s">
        <v>46</v>
      </c>
      <c r="F160" s="25" t="n">
        <v>20125</v>
      </c>
      <c r="G160" s="25"/>
      <c r="H160" s="25" t="n">
        <v>0</v>
      </c>
      <c r="I160" s="25" t="n">
        <f aca="false">F160*$I$15</f>
        <v>577.5875</v>
      </c>
      <c r="J160" s="25" t="n">
        <v>1428.88</v>
      </c>
      <c r="K160" s="25" t="n">
        <v>221.38</v>
      </c>
      <c r="L160" s="25" t="n">
        <f aca="false">F160*$L$15</f>
        <v>611.8</v>
      </c>
      <c r="M160" s="26" t="n">
        <f aca="false">F160*$M$15</f>
        <v>1426.8625</v>
      </c>
      <c r="N160" s="25"/>
      <c r="O160" s="25" t="n">
        <f aca="false">SUM(I160:N160)</f>
        <v>4266.51</v>
      </c>
      <c r="P160" s="25" t="n">
        <f aca="false">G160+H160+I160+L160+N160</f>
        <v>1189.3875</v>
      </c>
      <c r="Q160" s="25" t="n">
        <f aca="false">J160+K160+M160</f>
        <v>3077.1225</v>
      </c>
      <c r="R160" s="25" t="n">
        <v>9415.97</v>
      </c>
      <c r="S160" s="1" t="n">
        <v>111</v>
      </c>
    </row>
    <row r="161" customFormat="false" ht="15" hidden="false" customHeight="false" outlineLevel="0" collapsed="false">
      <c r="A161" s="1" t="n">
        <f aca="false">A160+1</f>
        <v>28</v>
      </c>
      <c r="B161" s="1" t="s">
        <v>318</v>
      </c>
      <c r="C161" s="1" t="s">
        <v>196</v>
      </c>
      <c r="D161" s="1" t="s">
        <v>160</v>
      </c>
      <c r="E161" s="1" t="s">
        <v>40</v>
      </c>
      <c r="F161" s="25" t="n">
        <v>7000</v>
      </c>
      <c r="G161" s="25"/>
      <c r="H161" s="25" t="n">
        <v>0</v>
      </c>
      <c r="I161" s="25" t="n">
        <f aca="false">F161*$I$15</f>
        <v>200.9</v>
      </c>
      <c r="J161" s="25" t="n">
        <v>479.25</v>
      </c>
      <c r="K161" s="25" t="n">
        <v>74.25</v>
      </c>
      <c r="L161" s="25" t="n">
        <f aca="false">F161*$L$15</f>
        <v>212.8</v>
      </c>
      <c r="M161" s="26" t="n">
        <f aca="false">F161*$M$15</f>
        <v>496.3</v>
      </c>
      <c r="N161" s="25"/>
      <c r="O161" s="25" t="n">
        <f aca="false">SUM(I161:N161)</f>
        <v>1463.5</v>
      </c>
      <c r="P161" s="25" t="n">
        <f aca="false">G161+H161+I161+L161+N161</f>
        <v>413.7</v>
      </c>
      <c r="Q161" s="25" t="n">
        <f aca="false">J161+K161+M161</f>
        <v>1049.8</v>
      </c>
      <c r="R161" s="25" t="n">
        <v>1592.07</v>
      </c>
      <c r="S161" s="1" t="n">
        <v>111</v>
      </c>
    </row>
    <row r="162" customFormat="false" ht="15" hidden="false" customHeight="false" outlineLevel="0" collapsed="false">
      <c r="A162" s="1" t="n">
        <f aca="false">A161+1</f>
        <v>29</v>
      </c>
      <c r="B162" s="1" t="s">
        <v>319</v>
      </c>
      <c r="C162" s="1" t="s">
        <v>309</v>
      </c>
      <c r="D162" s="1" t="s">
        <v>320</v>
      </c>
      <c r="E162" s="1" t="s">
        <v>40</v>
      </c>
      <c r="F162" s="25" t="n">
        <v>12500</v>
      </c>
      <c r="G162" s="25"/>
      <c r="H162" s="25" t="n">
        <v>0</v>
      </c>
      <c r="I162" s="25" t="n">
        <f aca="false">F162*$I$15</f>
        <v>358.75</v>
      </c>
      <c r="J162" s="25" t="n">
        <v>887.5</v>
      </c>
      <c r="K162" s="25" t="n">
        <v>137.5</v>
      </c>
      <c r="L162" s="25" t="n">
        <f aca="false">F162*$L$15</f>
        <v>380</v>
      </c>
      <c r="M162" s="26" t="n">
        <f aca="false">F162*$M$15</f>
        <v>886.25</v>
      </c>
      <c r="N162" s="25"/>
      <c r="O162" s="25" t="n">
        <f aca="false">SUM(I162:N162)</f>
        <v>2650</v>
      </c>
      <c r="P162" s="25" t="n">
        <f aca="false">G162+H162+I162+L162+N162</f>
        <v>738.75</v>
      </c>
      <c r="Q162" s="25" t="n">
        <f aca="false">J162+K162+M162</f>
        <v>1911.25</v>
      </c>
      <c r="R162" s="25" t="n">
        <v>8620.25</v>
      </c>
      <c r="S162" s="1" t="n">
        <v>111</v>
      </c>
    </row>
    <row r="163" customFormat="false" ht="15" hidden="false" customHeight="false" outlineLevel="0" collapsed="false">
      <c r="A163" s="1" t="n">
        <f aca="false">A162+1</f>
        <v>30</v>
      </c>
      <c r="B163" s="1" t="s">
        <v>321</v>
      </c>
      <c r="C163" s="1" t="s">
        <v>322</v>
      </c>
      <c r="D163" s="1" t="s">
        <v>323</v>
      </c>
      <c r="E163" s="1" t="s">
        <v>40</v>
      </c>
      <c r="F163" s="25" t="n">
        <v>13800</v>
      </c>
      <c r="G163" s="25"/>
      <c r="H163" s="25" t="n">
        <v>0</v>
      </c>
      <c r="I163" s="25" t="n">
        <f aca="false">F163*$I$15</f>
        <v>396.06</v>
      </c>
      <c r="J163" s="25" t="n">
        <v>979.8</v>
      </c>
      <c r="K163" s="25" t="n">
        <v>151.8</v>
      </c>
      <c r="L163" s="25" t="n">
        <f aca="false">F163*$L$15</f>
        <v>419.52</v>
      </c>
      <c r="M163" s="26" t="n">
        <f aca="false">F163*$M$15</f>
        <v>978.42</v>
      </c>
      <c r="N163" s="25"/>
      <c r="O163" s="25" t="n">
        <f aca="false">SUM(I163:N163)</f>
        <v>2925.6</v>
      </c>
      <c r="P163" s="25" t="n">
        <f aca="false">G163+H163+I163+L163+N163</f>
        <v>815.58</v>
      </c>
      <c r="Q163" s="25" t="n">
        <f aca="false">J163+K163+M163</f>
        <v>2110.02</v>
      </c>
      <c r="R163" s="25" t="n">
        <v>9819.95</v>
      </c>
      <c r="S163" s="1" t="n">
        <v>111</v>
      </c>
    </row>
    <row r="164" customFormat="false" ht="15" hidden="false" customHeight="false" outlineLevel="0" collapsed="false">
      <c r="A164" s="1" t="n">
        <f aca="false">A163+1</f>
        <v>31</v>
      </c>
      <c r="B164" s="1" t="s">
        <v>324</v>
      </c>
      <c r="C164" s="1" t="s">
        <v>275</v>
      </c>
      <c r="D164" s="1" t="s">
        <v>325</v>
      </c>
      <c r="E164" s="1" t="s">
        <v>40</v>
      </c>
      <c r="F164" s="25" t="n">
        <v>8000</v>
      </c>
      <c r="G164" s="25"/>
      <c r="H164" s="25" t="n">
        <v>0</v>
      </c>
      <c r="I164" s="25" t="n">
        <f aca="false">F164*$I$15</f>
        <v>229.6</v>
      </c>
      <c r="J164" s="25" t="n">
        <v>568</v>
      </c>
      <c r="K164" s="25" t="n">
        <v>88</v>
      </c>
      <c r="L164" s="25" t="n">
        <f aca="false">F164*$L$15</f>
        <v>243.2</v>
      </c>
      <c r="M164" s="26" t="n">
        <f aca="false">F164*$M$15</f>
        <v>567.2</v>
      </c>
      <c r="N164" s="25"/>
      <c r="O164" s="25" t="n">
        <f aca="false">SUM(I164:N164)</f>
        <v>1696</v>
      </c>
      <c r="P164" s="25" t="n">
        <f aca="false">G164+H164+I164+L164+N164</f>
        <v>472.8</v>
      </c>
      <c r="Q164" s="25" t="n">
        <f aca="false">J164+K164+M164</f>
        <v>1223.2</v>
      </c>
      <c r="R164" s="25" t="n">
        <v>7527.2</v>
      </c>
      <c r="S164" s="1" t="n">
        <v>111</v>
      </c>
    </row>
    <row r="165" customFormat="false" ht="15" hidden="false" customHeight="false" outlineLevel="0" collapsed="false">
      <c r="A165" s="1" t="n">
        <f aca="false">A164+1</f>
        <v>32</v>
      </c>
      <c r="B165" s="1" t="s">
        <v>326</v>
      </c>
      <c r="C165" s="1" t="s">
        <v>275</v>
      </c>
      <c r="D165" s="1" t="s">
        <v>281</v>
      </c>
      <c r="E165" s="1" t="s">
        <v>40</v>
      </c>
      <c r="F165" s="25" t="n">
        <v>11200</v>
      </c>
      <c r="G165" s="25"/>
      <c r="H165" s="25" t="n">
        <v>0</v>
      </c>
      <c r="I165" s="25" t="n">
        <f aca="false">F165*$I$15</f>
        <v>321.44</v>
      </c>
      <c r="J165" s="25" t="n">
        <v>795.2</v>
      </c>
      <c r="K165" s="25" t="n">
        <v>123.2</v>
      </c>
      <c r="L165" s="25" t="n">
        <f aca="false">F165*$L$15</f>
        <v>340.48</v>
      </c>
      <c r="M165" s="26" t="n">
        <f aca="false">F165*$M$15</f>
        <v>794.08</v>
      </c>
      <c r="N165" s="25"/>
      <c r="O165" s="25" t="n">
        <f aca="false">SUM(I165:N165)</f>
        <v>2374.4</v>
      </c>
      <c r="P165" s="25" t="n">
        <f aca="false">G165+H165+I165+L165+N165</f>
        <v>661.92</v>
      </c>
      <c r="Q165" s="25" t="n">
        <f aca="false">J165+K165+M165</f>
        <v>1712.48</v>
      </c>
      <c r="R165" s="25" t="n">
        <v>6418.08</v>
      </c>
      <c r="S165" s="1" t="n">
        <v>111</v>
      </c>
    </row>
    <row r="166" customFormat="false" ht="15" hidden="false" customHeight="false" outlineLevel="0" collapsed="false">
      <c r="A166" s="1" t="n">
        <f aca="false">A165+1</f>
        <v>33</v>
      </c>
      <c r="B166" s="1" t="s">
        <v>327</v>
      </c>
      <c r="C166" s="1" t="s">
        <v>275</v>
      </c>
      <c r="D166" s="1" t="s">
        <v>328</v>
      </c>
      <c r="E166" s="1" t="s">
        <v>40</v>
      </c>
      <c r="F166" s="25" t="n">
        <v>15800</v>
      </c>
      <c r="G166" s="25"/>
      <c r="H166" s="25" t="n">
        <v>0</v>
      </c>
      <c r="I166" s="25" t="n">
        <f aca="false">F166*$I$15</f>
        <v>453.46</v>
      </c>
      <c r="J166" s="25" t="n">
        <v>1121.8</v>
      </c>
      <c r="K166" s="25" t="n">
        <v>173.8</v>
      </c>
      <c r="L166" s="25" t="n">
        <f aca="false">F166*$L$15</f>
        <v>480.32</v>
      </c>
      <c r="M166" s="26" t="n">
        <f aca="false">F166*$M$15</f>
        <v>1120.22</v>
      </c>
      <c r="N166" s="25"/>
      <c r="O166" s="25" t="n">
        <f aca="false">SUM(I166:N166)</f>
        <v>3349.6</v>
      </c>
      <c r="P166" s="25" t="n">
        <f aca="false">G166+H166+I166+L166+N166</f>
        <v>933.78</v>
      </c>
      <c r="Q166" s="25" t="n">
        <f aca="false">J166+K166+M166</f>
        <v>2415.82</v>
      </c>
      <c r="R166" s="25" t="n">
        <v>12906.22</v>
      </c>
      <c r="S166" s="1" t="n">
        <v>111</v>
      </c>
    </row>
    <row r="167" customFormat="false" ht="15" hidden="false" customHeight="false" outlineLevel="0" collapsed="false">
      <c r="A167" s="1" t="n">
        <f aca="false">A166+1</f>
        <v>34</v>
      </c>
      <c r="B167" s="1" t="s">
        <v>329</v>
      </c>
      <c r="C167" s="1" t="s">
        <v>278</v>
      </c>
      <c r="D167" s="1" t="s">
        <v>330</v>
      </c>
      <c r="E167" s="1" t="s">
        <v>40</v>
      </c>
      <c r="F167" s="25" t="n">
        <v>19250</v>
      </c>
      <c r="G167" s="25"/>
      <c r="H167" s="25" t="n">
        <v>0</v>
      </c>
      <c r="I167" s="25" t="n">
        <f aca="false">F167*$I$15</f>
        <v>552.475</v>
      </c>
      <c r="J167" s="25" t="n">
        <v>1366.75</v>
      </c>
      <c r="K167" s="25" t="n">
        <v>211.75</v>
      </c>
      <c r="L167" s="25" t="n">
        <f aca="false">F167*$L$15</f>
        <v>585.2</v>
      </c>
      <c r="M167" s="26" t="n">
        <f aca="false">F167*$M$15</f>
        <v>1364.825</v>
      </c>
      <c r="N167" s="25"/>
      <c r="O167" s="25" t="n">
        <f aca="false">SUM(I167:N167)</f>
        <v>4081</v>
      </c>
      <c r="P167" s="25" t="n">
        <f aca="false">G167+H167+I167+L167+N167</f>
        <v>1137.675</v>
      </c>
      <c r="Q167" s="25" t="n">
        <f aca="false">J167+K167+M167</f>
        <v>2943.325</v>
      </c>
      <c r="R167" s="25" t="n">
        <v>17922.85</v>
      </c>
      <c r="S167" s="1" t="n">
        <v>111</v>
      </c>
    </row>
    <row r="168" customFormat="false" ht="15" hidden="false" customHeight="false" outlineLevel="0" collapsed="false">
      <c r="A168" s="1" t="n">
        <f aca="false">A167+1</f>
        <v>35</v>
      </c>
      <c r="B168" s="1" t="s">
        <v>331</v>
      </c>
      <c r="C168" s="1" t="s">
        <v>332</v>
      </c>
      <c r="D168" s="1" t="s">
        <v>333</v>
      </c>
      <c r="E168" s="1" t="s">
        <v>40</v>
      </c>
      <c r="F168" s="25" t="n">
        <v>7750</v>
      </c>
      <c r="G168" s="25"/>
      <c r="H168" s="25" t="n">
        <v>0</v>
      </c>
      <c r="I168" s="25" t="n">
        <f aca="false">F168*$I$15</f>
        <v>222.425</v>
      </c>
      <c r="J168" s="25" t="n">
        <v>550.25</v>
      </c>
      <c r="K168" s="25" t="n">
        <v>85.25</v>
      </c>
      <c r="L168" s="25" t="n">
        <f aca="false">F168*$L$15</f>
        <v>235.6</v>
      </c>
      <c r="M168" s="26" t="n">
        <f aca="false">F168*$M$15</f>
        <v>549.475</v>
      </c>
      <c r="N168" s="25"/>
      <c r="O168" s="25" t="n">
        <f aca="false">SUM(I168:N168)</f>
        <v>1643</v>
      </c>
      <c r="P168" s="25" t="n">
        <f aca="false">G168+H168+I168+L168+N168</f>
        <v>458.025</v>
      </c>
      <c r="Q168" s="25" t="n">
        <f aca="false">J168+K168+M168</f>
        <v>1184.975</v>
      </c>
      <c r="R168" s="25" t="n">
        <v>5908.97</v>
      </c>
      <c r="S168" s="1" t="n">
        <v>111</v>
      </c>
    </row>
    <row r="169" customFormat="false" ht="15" hidden="false" customHeight="false" outlineLevel="0" collapsed="false">
      <c r="A169" s="1" t="n">
        <f aca="false">A168+1</f>
        <v>36</v>
      </c>
      <c r="B169" s="1" t="s">
        <v>334</v>
      </c>
      <c r="C169" s="1" t="s">
        <v>90</v>
      </c>
      <c r="D169" s="1" t="s">
        <v>335</v>
      </c>
      <c r="E169" s="1" t="s">
        <v>40</v>
      </c>
      <c r="F169" s="25" t="n">
        <v>10000</v>
      </c>
      <c r="G169" s="25"/>
      <c r="H169" s="25" t="n">
        <v>0</v>
      </c>
      <c r="I169" s="25" t="n">
        <f aca="false">F169*$I$15</f>
        <v>287</v>
      </c>
      <c r="J169" s="25" t="n">
        <v>710</v>
      </c>
      <c r="K169" s="25" t="n">
        <v>110</v>
      </c>
      <c r="L169" s="25" t="n">
        <f aca="false">F169*$L$15</f>
        <v>304</v>
      </c>
      <c r="M169" s="26" t="n">
        <f aca="false">F169*$M$15</f>
        <v>709</v>
      </c>
      <c r="N169" s="25"/>
      <c r="O169" s="25" t="n">
        <f aca="false">SUM(I169:N169)</f>
        <v>2120</v>
      </c>
      <c r="P169" s="25" t="n">
        <f aca="false">G169+H169+I169+L169+N169</f>
        <v>591</v>
      </c>
      <c r="Q169" s="25" t="n">
        <f aca="false">J169+K169+M169</f>
        <v>1529</v>
      </c>
      <c r="R169" s="25" t="n">
        <v>8799</v>
      </c>
      <c r="S169" s="1" t="n">
        <v>111</v>
      </c>
    </row>
    <row r="170" customFormat="false" ht="15" hidden="false" customHeight="false" outlineLevel="0" collapsed="false">
      <c r="A170" s="1" t="n">
        <f aca="false">A169+1</f>
        <v>37</v>
      </c>
      <c r="B170" s="1" t="s">
        <v>336</v>
      </c>
      <c r="C170" s="1" t="s">
        <v>272</v>
      </c>
      <c r="D170" s="1" t="s">
        <v>337</v>
      </c>
      <c r="E170" s="1" t="s">
        <v>46</v>
      </c>
      <c r="F170" s="25" t="n">
        <v>42300</v>
      </c>
      <c r="G170" s="25" t="n">
        <v>767.26</v>
      </c>
      <c r="H170" s="25" t="n">
        <v>0</v>
      </c>
      <c r="I170" s="25" t="n">
        <f aca="false">F170*$I$15</f>
        <v>1214.01</v>
      </c>
      <c r="J170" s="25" t="n">
        <v>3003.3</v>
      </c>
      <c r="K170" s="25" t="n">
        <v>465.3</v>
      </c>
      <c r="L170" s="25" t="n">
        <f aca="false">F170*$L$15</f>
        <v>1285.92</v>
      </c>
      <c r="M170" s="26" t="n">
        <f aca="false">F170*$M$15</f>
        <v>2999.07</v>
      </c>
      <c r="N170" s="25"/>
      <c r="O170" s="25" t="n">
        <f aca="false">SUM(I170:N170)</f>
        <v>8967.6</v>
      </c>
      <c r="P170" s="25" t="n">
        <f aca="false">G170+H170+I170+L170+N170</f>
        <v>3267.19</v>
      </c>
      <c r="Q170" s="25" t="n">
        <f aca="false">J170+K170+M170</f>
        <v>6467.67</v>
      </c>
      <c r="R170" s="25" t="n">
        <v>20378.22</v>
      </c>
      <c r="S170" s="1" t="n">
        <v>111</v>
      </c>
    </row>
    <row r="171" customFormat="false" ht="15" hidden="false" customHeight="false" outlineLevel="0" collapsed="false">
      <c r="A171" s="1" t="n">
        <f aca="false">A170+1</f>
        <v>38</v>
      </c>
      <c r="B171" s="1" t="s">
        <v>338</v>
      </c>
      <c r="C171" s="1" t="s">
        <v>339</v>
      </c>
      <c r="D171" s="1" t="s">
        <v>340</v>
      </c>
      <c r="E171" s="1" t="s">
        <v>46</v>
      </c>
      <c r="F171" s="25" t="n">
        <v>21850</v>
      </c>
      <c r="G171" s="25"/>
      <c r="H171" s="25" t="n">
        <v>0</v>
      </c>
      <c r="I171" s="25" t="n">
        <f aca="false">F171*$I$15</f>
        <v>627.095</v>
      </c>
      <c r="J171" s="25" t="n">
        <v>1551.35</v>
      </c>
      <c r="K171" s="25" t="n">
        <v>240.35</v>
      </c>
      <c r="L171" s="25" t="n">
        <f aca="false">F171*$L$15</f>
        <v>664.24</v>
      </c>
      <c r="M171" s="26" t="n">
        <f aca="false">F171*$M$15</f>
        <v>1549.165</v>
      </c>
      <c r="N171" s="25" t="n">
        <v>932.76</v>
      </c>
      <c r="O171" s="25" t="n">
        <f aca="false">SUM(I171:N171)</f>
        <v>5564.96</v>
      </c>
      <c r="P171" s="25" t="n">
        <f aca="false">G171+H171+I171+L171+N171</f>
        <v>2224.095</v>
      </c>
      <c r="Q171" s="25" t="n">
        <f aca="false">J171+K171+M171</f>
        <v>3340.865</v>
      </c>
      <c r="R171" s="25" t="n">
        <v>19625.9</v>
      </c>
      <c r="S171" s="1" t="n">
        <v>111</v>
      </c>
    </row>
    <row r="172" customFormat="false" ht="15" hidden="false" customHeight="false" outlineLevel="0" collapsed="false">
      <c r="A172" s="1" t="n">
        <f aca="false">A171+1</f>
        <v>39</v>
      </c>
      <c r="B172" s="1" t="s">
        <v>341</v>
      </c>
      <c r="C172" s="1" t="s">
        <v>275</v>
      </c>
      <c r="D172" s="1" t="s">
        <v>275</v>
      </c>
      <c r="E172" s="1" t="s">
        <v>40</v>
      </c>
      <c r="F172" s="25" t="n">
        <v>13213</v>
      </c>
      <c r="G172" s="25"/>
      <c r="H172" s="25" t="n">
        <v>0</v>
      </c>
      <c r="I172" s="25" t="n">
        <f aca="false">F172*$I$15</f>
        <v>379.2131</v>
      </c>
      <c r="J172" s="25" t="n">
        <v>938.12</v>
      </c>
      <c r="K172" s="25" t="n">
        <v>145.34</v>
      </c>
      <c r="L172" s="25" t="n">
        <f aca="false">F172*$L$15</f>
        <v>401.6752</v>
      </c>
      <c r="M172" s="26" t="n">
        <f aca="false">F172*$M$15</f>
        <v>936.8017</v>
      </c>
      <c r="N172" s="25"/>
      <c r="O172" s="25" t="n">
        <f aca="false">SUM(I172:N172)</f>
        <v>2801.15</v>
      </c>
      <c r="P172" s="25" t="n">
        <f aca="false">G172+H172+I172+L172+N172</f>
        <v>780.8883</v>
      </c>
      <c r="Q172" s="25" t="n">
        <f aca="false">J172+K172+M172</f>
        <v>2020.2617</v>
      </c>
      <c r="R172" s="25" t="n">
        <v>11126.11</v>
      </c>
      <c r="S172" s="1" t="n">
        <v>111</v>
      </c>
    </row>
    <row r="173" customFormat="false" ht="15" hidden="false" customHeight="false" outlineLevel="0" collapsed="false">
      <c r="A173" s="1" t="n">
        <f aca="false">A172+1</f>
        <v>40</v>
      </c>
      <c r="B173" s="1" t="s">
        <v>342</v>
      </c>
      <c r="C173" s="1" t="s">
        <v>309</v>
      </c>
      <c r="D173" s="1" t="s">
        <v>343</v>
      </c>
      <c r="E173" s="1" t="s">
        <v>40</v>
      </c>
      <c r="F173" s="25" t="n">
        <v>23500</v>
      </c>
      <c r="G173" s="25"/>
      <c r="H173" s="25" t="n">
        <v>0</v>
      </c>
      <c r="I173" s="25" t="n">
        <f aca="false">F173*$I$15</f>
        <v>674.45</v>
      </c>
      <c r="J173" s="25" t="n">
        <v>1668.5</v>
      </c>
      <c r="K173" s="25" t="n">
        <v>258.5</v>
      </c>
      <c r="L173" s="25" t="n">
        <f aca="false">F173*$L$15</f>
        <v>714.4</v>
      </c>
      <c r="M173" s="26" t="n">
        <f aca="false">F173*$M$15</f>
        <v>1666.15</v>
      </c>
      <c r="N173" s="25"/>
      <c r="O173" s="25" t="n">
        <f aca="false">SUM(I173:N173)</f>
        <v>4982</v>
      </c>
      <c r="P173" s="25" t="n">
        <f aca="false">G173+H173+I173+L173+N173</f>
        <v>1388.85</v>
      </c>
      <c r="Q173" s="25" t="n">
        <f aca="false">J173+K173+M173</f>
        <v>3593.15</v>
      </c>
      <c r="R173" s="25" t="n">
        <v>19269.4</v>
      </c>
      <c r="S173" s="1" t="n">
        <v>111</v>
      </c>
    </row>
    <row r="174" customFormat="false" ht="15" hidden="false" customHeight="false" outlineLevel="0" collapsed="false">
      <c r="A174" s="1" t="n">
        <f aca="false">A173+1</f>
        <v>41</v>
      </c>
      <c r="B174" s="1" t="s">
        <v>344</v>
      </c>
      <c r="C174" s="1" t="s">
        <v>196</v>
      </c>
      <c r="D174" s="1" t="s">
        <v>160</v>
      </c>
      <c r="E174" s="1" t="s">
        <v>40</v>
      </c>
      <c r="F174" s="25" t="n">
        <v>8000</v>
      </c>
      <c r="G174" s="25"/>
      <c r="H174" s="25" t="n">
        <v>0</v>
      </c>
      <c r="I174" s="25" t="n">
        <f aca="false">F174*$I$15</f>
        <v>229.6</v>
      </c>
      <c r="J174" s="25" t="n">
        <v>568</v>
      </c>
      <c r="K174" s="25" t="n">
        <v>88</v>
      </c>
      <c r="L174" s="25" t="n">
        <f aca="false">F174*$L$15</f>
        <v>243.2</v>
      </c>
      <c r="M174" s="26" t="n">
        <f aca="false">F174*$M$15</f>
        <v>567.2</v>
      </c>
      <c r="N174" s="25"/>
      <c r="O174" s="25" t="n">
        <f aca="false">SUM(I174:N174)</f>
        <v>1696</v>
      </c>
      <c r="P174" s="25" t="n">
        <f aca="false">G174+H174+I174+L174+N174</f>
        <v>472.8</v>
      </c>
      <c r="Q174" s="25" t="n">
        <f aca="false">J174+K174+M174</f>
        <v>1223.2</v>
      </c>
      <c r="R174" s="25" t="n">
        <v>4235.06</v>
      </c>
      <c r="S174" s="1" t="n">
        <v>111</v>
      </c>
    </row>
    <row r="175" customFormat="false" ht="15" hidden="false" customHeight="false" outlineLevel="0" collapsed="false">
      <c r="A175" s="1" t="n">
        <f aca="false">A174+1</f>
        <v>42</v>
      </c>
      <c r="B175" s="1" t="s">
        <v>345</v>
      </c>
      <c r="C175" s="1" t="s">
        <v>316</v>
      </c>
      <c r="D175" s="1" t="s">
        <v>346</v>
      </c>
      <c r="E175" s="1" t="s">
        <v>40</v>
      </c>
      <c r="F175" s="25" t="n">
        <v>15755</v>
      </c>
      <c r="G175" s="25"/>
      <c r="H175" s="25" t="n">
        <v>0</v>
      </c>
      <c r="I175" s="25" t="n">
        <f aca="false">F175*$I$15</f>
        <v>452.1685</v>
      </c>
      <c r="J175" s="25" t="n">
        <v>1118.61</v>
      </c>
      <c r="K175" s="25" t="n">
        <v>173.31</v>
      </c>
      <c r="L175" s="25" t="n">
        <f aca="false">F175*$L$15</f>
        <v>478.952</v>
      </c>
      <c r="M175" s="26" t="n">
        <f aca="false">F175*$M$15</f>
        <v>1117.0295</v>
      </c>
      <c r="N175" s="25"/>
      <c r="O175" s="25" t="n">
        <f aca="false">SUM(I175:N175)</f>
        <v>3340.07</v>
      </c>
      <c r="P175" s="25" t="n">
        <f aca="false">G175+H175+I175+L175+N175</f>
        <v>931.1205</v>
      </c>
      <c r="Q175" s="25" t="n">
        <f aca="false">J175+K175+M175</f>
        <v>2408.9495</v>
      </c>
      <c r="R175" s="25" t="n">
        <v>14378.88</v>
      </c>
      <c r="S175" s="1" t="n">
        <v>111</v>
      </c>
    </row>
    <row r="176" customFormat="false" ht="15" hidden="false" customHeight="false" outlineLevel="0" collapsed="false">
      <c r="A176" s="1" t="n">
        <f aca="false">A175+1</f>
        <v>43</v>
      </c>
      <c r="B176" s="1" t="s">
        <v>347</v>
      </c>
      <c r="C176" s="1" t="s">
        <v>196</v>
      </c>
      <c r="D176" s="1" t="s">
        <v>160</v>
      </c>
      <c r="E176" s="1" t="s">
        <v>40</v>
      </c>
      <c r="F176" s="25" t="n">
        <v>10000</v>
      </c>
      <c r="G176" s="25"/>
      <c r="H176" s="25" t="n">
        <v>0</v>
      </c>
      <c r="I176" s="25" t="n">
        <f aca="false">F176*$I$15</f>
        <v>287</v>
      </c>
      <c r="J176" s="25" t="n">
        <v>710</v>
      </c>
      <c r="K176" s="25" t="n">
        <v>110</v>
      </c>
      <c r="L176" s="25" t="n">
        <f aca="false">F176*$L$15</f>
        <v>304</v>
      </c>
      <c r="M176" s="26" t="n">
        <f aca="false">F176*$M$15</f>
        <v>709</v>
      </c>
      <c r="N176" s="25"/>
      <c r="O176" s="25" t="n">
        <f aca="false">SUM(I176:N176)</f>
        <v>2120</v>
      </c>
      <c r="P176" s="25" t="n">
        <f aca="false">G176+H176+I176+L176+N176</f>
        <v>591</v>
      </c>
      <c r="Q176" s="25" t="n">
        <f aca="false">J176+K176+M176</f>
        <v>1529</v>
      </c>
      <c r="R176" s="25" t="n">
        <v>8049</v>
      </c>
      <c r="S176" s="1" t="n">
        <v>111</v>
      </c>
    </row>
    <row r="177" customFormat="false" ht="15" hidden="false" customHeight="false" outlineLevel="0" collapsed="false">
      <c r="A177" s="1" t="n">
        <f aca="false">A176+1</f>
        <v>44</v>
      </c>
      <c r="B177" s="1" t="s">
        <v>348</v>
      </c>
      <c r="C177" s="1" t="s">
        <v>349</v>
      </c>
      <c r="D177" s="1" t="s">
        <v>350</v>
      </c>
      <c r="E177" s="1" t="s">
        <v>33</v>
      </c>
      <c r="F177" s="25" t="n">
        <v>17250</v>
      </c>
      <c r="G177" s="25"/>
      <c r="H177" s="25" t="n">
        <v>0</v>
      </c>
      <c r="I177" s="25" t="n">
        <f aca="false">F177*$I$15</f>
        <v>495.075</v>
      </c>
      <c r="J177" s="25" t="n">
        <v>1224.75</v>
      </c>
      <c r="K177" s="25" t="n">
        <v>189.75</v>
      </c>
      <c r="L177" s="25" t="n">
        <f aca="false">F177*$L$15</f>
        <v>524.4</v>
      </c>
      <c r="M177" s="26" t="n">
        <f aca="false">F177*$M$15</f>
        <v>1223.025</v>
      </c>
      <c r="N177" s="25"/>
      <c r="O177" s="25" t="n">
        <f aca="false">SUM(I177:N177)</f>
        <v>3657</v>
      </c>
      <c r="P177" s="25" t="n">
        <f aca="false">G177+H177+I177+L177+N177</f>
        <v>1019.475</v>
      </c>
      <c r="Q177" s="25" t="n">
        <f aca="false">J177+K177+M177</f>
        <v>2637.525</v>
      </c>
      <c r="R177" s="25" t="n">
        <v>12758.05</v>
      </c>
      <c r="S177" s="1" t="n">
        <v>111</v>
      </c>
    </row>
    <row r="178" customFormat="false" ht="15" hidden="false" customHeight="false" outlineLevel="0" collapsed="false">
      <c r="A178" s="1" t="n">
        <f aca="false">A177+1</f>
        <v>45</v>
      </c>
      <c r="B178" s="1" t="s">
        <v>351</v>
      </c>
      <c r="C178" s="1" t="s">
        <v>90</v>
      </c>
      <c r="D178" s="1" t="s">
        <v>352</v>
      </c>
      <c r="E178" s="1" t="s">
        <v>57</v>
      </c>
      <c r="F178" s="25" t="n">
        <v>22117</v>
      </c>
      <c r="G178" s="25"/>
      <c r="H178" s="25" t="n">
        <v>0</v>
      </c>
      <c r="I178" s="25" t="n">
        <f aca="false">F178*$I$15</f>
        <v>634.7579</v>
      </c>
      <c r="J178" s="25" t="n">
        <v>1570.31</v>
      </c>
      <c r="K178" s="25" t="n">
        <v>243.29</v>
      </c>
      <c r="L178" s="25" t="n">
        <f aca="false">F178*$L$15</f>
        <v>672.3568</v>
      </c>
      <c r="M178" s="26" t="n">
        <f aca="false">F178*$M$15</f>
        <v>1568.0953</v>
      </c>
      <c r="N178" s="25"/>
      <c r="O178" s="25" t="n">
        <f aca="false">SUM(I178:N178)</f>
        <v>4688.81</v>
      </c>
      <c r="P178" s="25" t="n">
        <f aca="false">G178+H178+I178+L178+N178</f>
        <v>1307.1147</v>
      </c>
      <c r="Q178" s="25" t="n">
        <f aca="false">J178+K178+M178</f>
        <v>3381.6953</v>
      </c>
      <c r="R178" s="25" t="n">
        <v>20809.88</v>
      </c>
      <c r="S178" s="1" t="n">
        <v>111</v>
      </c>
    </row>
    <row r="179" customFormat="false" ht="15" hidden="false" customHeight="false" outlineLevel="0" collapsed="false">
      <c r="A179" s="1" t="n">
        <f aca="false">A178+1</f>
        <v>46</v>
      </c>
      <c r="B179" s="1" t="s">
        <v>353</v>
      </c>
      <c r="C179" s="1" t="s">
        <v>295</v>
      </c>
      <c r="D179" s="1" t="s">
        <v>354</v>
      </c>
      <c r="E179" s="1" t="s">
        <v>40</v>
      </c>
      <c r="F179" s="25" t="n">
        <v>47000</v>
      </c>
      <c r="G179" s="25" t="n">
        <v>1290.68</v>
      </c>
      <c r="H179" s="25" t="n">
        <v>0</v>
      </c>
      <c r="I179" s="25" t="n">
        <f aca="false">F179*$I$15</f>
        <v>1348.9</v>
      </c>
      <c r="J179" s="25" t="n">
        <v>3337</v>
      </c>
      <c r="K179" s="25" t="n">
        <v>490.03</v>
      </c>
      <c r="L179" s="25" t="n">
        <f aca="false">F179*$L$15</f>
        <v>1428.8</v>
      </c>
      <c r="M179" s="26" t="n">
        <f aca="false">F179*$M$15</f>
        <v>3332.3</v>
      </c>
      <c r="N179" s="25" t="n">
        <v>932.76</v>
      </c>
      <c r="O179" s="25" t="n">
        <f aca="false">SUM(I179:N179)</f>
        <v>10869.79</v>
      </c>
      <c r="P179" s="25" t="n">
        <f aca="false">G179+H179+I179+L179+N179</f>
        <v>5001.14</v>
      </c>
      <c r="Q179" s="25" t="n">
        <f aca="false">J179+K179+M179</f>
        <v>7159.33</v>
      </c>
      <c r="R179" s="25" t="n">
        <v>32469.39</v>
      </c>
      <c r="S179" s="1" t="n">
        <v>111</v>
      </c>
    </row>
    <row r="180" customFormat="false" ht="15" hidden="false" customHeight="false" outlineLevel="0" collapsed="false">
      <c r="A180" s="1" t="n">
        <f aca="false">A179+1</f>
        <v>47</v>
      </c>
      <c r="B180" s="1" t="s">
        <v>355</v>
      </c>
      <c r="C180" s="1" t="s">
        <v>275</v>
      </c>
      <c r="D180" s="1" t="s">
        <v>298</v>
      </c>
      <c r="E180" s="1" t="s">
        <v>40</v>
      </c>
      <c r="F180" s="25" t="n">
        <v>10000</v>
      </c>
      <c r="G180" s="25"/>
      <c r="H180" s="25" t="n">
        <v>0</v>
      </c>
      <c r="I180" s="25" t="n">
        <f aca="false">F180*$I$15</f>
        <v>287</v>
      </c>
      <c r="J180" s="25" t="n">
        <v>710</v>
      </c>
      <c r="K180" s="25" t="n">
        <v>110</v>
      </c>
      <c r="L180" s="25" t="n">
        <f aca="false">F180*$L$15</f>
        <v>304</v>
      </c>
      <c r="M180" s="26" t="n">
        <f aca="false">F180*$M$15</f>
        <v>709</v>
      </c>
      <c r="N180" s="25"/>
      <c r="O180" s="25" t="n">
        <f aca="false">SUM(I180:N180)</f>
        <v>2120</v>
      </c>
      <c r="P180" s="25" t="n">
        <f aca="false">G180+H180+I180+L180+N180</f>
        <v>591</v>
      </c>
      <c r="Q180" s="25" t="n">
        <f aca="false">J180+K180+M180</f>
        <v>1529</v>
      </c>
      <c r="R180" s="25" t="n">
        <v>8748</v>
      </c>
      <c r="S180" s="1" t="n">
        <v>111</v>
      </c>
    </row>
    <row r="181" customFormat="false" ht="15" hidden="false" customHeight="false" outlineLevel="0" collapsed="false">
      <c r="A181" s="1" t="n">
        <f aca="false">A180+1</f>
        <v>48</v>
      </c>
      <c r="B181" s="1" t="s">
        <v>356</v>
      </c>
      <c r="C181" s="1" t="s">
        <v>357</v>
      </c>
      <c r="D181" s="1" t="s">
        <v>358</v>
      </c>
      <c r="E181" s="1" t="s">
        <v>33</v>
      </c>
      <c r="F181" s="25" t="n">
        <v>55000</v>
      </c>
      <c r="G181" s="25" t="n">
        <v>1714.09</v>
      </c>
      <c r="H181" s="25" t="n">
        <v>0</v>
      </c>
      <c r="I181" s="25" t="n">
        <f aca="false">F181*$I$15</f>
        <v>1578.5</v>
      </c>
      <c r="J181" s="25" t="n">
        <v>3550</v>
      </c>
      <c r="K181" s="25" t="n">
        <v>490.03</v>
      </c>
      <c r="L181" s="25" t="n">
        <f aca="false">F181*$L$15</f>
        <v>1672</v>
      </c>
      <c r="M181" s="26" t="n">
        <f aca="false">F181*$M$15</f>
        <v>3899.5</v>
      </c>
      <c r="N181" s="25" t="n">
        <v>932.76</v>
      </c>
      <c r="O181" s="25" t="n">
        <f aca="false">SUM(I181:N181)</f>
        <v>12122.79</v>
      </c>
      <c r="P181" s="25" t="n">
        <f aca="false">G181+H181+I181+L181+N181</f>
        <v>5897.35</v>
      </c>
      <c r="Q181" s="25" t="n">
        <f aca="false">J181+K181+M181</f>
        <v>7939.53</v>
      </c>
      <c r="R181" s="25" t="n">
        <v>29756.11</v>
      </c>
      <c r="S181" s="1" t="n">
        <v>111</v>
      </c>
    </row>
    <row r="182" customFormat="false" ht="15" hidden="false" customHeight="false" outlineLevel="0" collapsed="false">
      <c r="A182" s="1" t="n">
        <f aca="false">A181+1</f>
        <v>49</v>
      </c>
      <c r="B182" s="1" t="s">
        <v>359</v>
      </c>
      <c r="C182" s="1" t="s">
        <v>150</v>
      </c>
      <c r="D182" s="1" t="s">
        <v>360</v>
      </c>
      <c r="E182" s="1" t="s">
        <v>33</v>
      </c>
      <c r="F182" s="25" t="n">
        <v>17250</v>
      </c>
      <c r="G182" s="25"/>
      <c r="H182" s="25" t="n">
        <v>0</v>
      </c>
      <c r="I182" s="25" t="n">
        <f aca="false">F182*$I$15</f>
        <v>495.075</v>
      </c>
      <c r="J182" s="25" t="n">
        <v>1224.75</v>
      </c>
      <c r="K182" s="25" t="n">
        <v>189.75</v>
      </c>
      <c r="L182" s="25" t="n">
        <f aca="false">F182*$L$15</f>
        <v>524.4</v>
      </c>
      <c r="M182" s="26" t="n">
        <f aca="false">F182*$M$15</f>
        <v>1223.025</v>
      </c>
      <c r="N182" s="25"/>
      <c r="O182" s="25" t="n">
        <f aca="false">SUM(I182:N182)</f>
        <v>3657</v>
      </c>
      <c r="P182" s="25" t="n">
        <f aca="false">G182+H182+I182+L182+N182</f>
        <v>1019.475</v>
      </c>
      <c r="Q182" s="25" t="n">
        <f aca="false">J182+K182+M182</f>
        <v>2637.525</v>
      </c>
      <c r="R182" s="25" t="n">
        <v>5921.65</v>
      </c>
      <c r="S182" s="1" t="n">
        <v>111</v>
      </c>
    </row>
    <row r="183" customFormat="false" ht="15" hidden="false" customHeight="false" outlineLevel="0" collapsed="false">
      <c r="A183" s="1" t="n">
        <f aca="false">A182+1</f>
        <v>50</v>
      </c>
      <c r="B183" s="1" t="s">
        <v>361</v>
      </c>
      <c r="C183" s="1" t="s">
        <v>362</v>
      </c>
      <c r="D183" s="1" t="s">
        <v>363</v>
      </c>
      <c r="E183" s="1" t="s">
        <v>33</v>
      </c>
      <c r="F183" s="25" t="n">
        <v>51802</v>
      </c>
      <c r="G183" s="25" t="n">
        <v>2108.33</v>
      </c>
      <c r="H183" s="25" t="n">
        <v>0</v>
      </c>
      <c r="I183" s="25" t="n">
        <f aca="false">F183*$I$15</f>
        <v>1486.7174</v>
      </c>
      <c r="J183" s="25" t="n">
        <v>3677.94</v>
      </c>
      <c r="K183" s="25" t="n">
        <v>490.03</v>
      </c>
      <c r="L183" s="25" t="n">
        <f aca="false">F183*$L$15</f>
        <v>1574.7808</v>
      </c>
      <c r="M183" s="26" t="n">
        <f aca="false">F183*$M$15</f>
        <v>3672.7618</v>
      </c>
      <c r="N183" s="25"/>
      <c r="O183" s="25" t="n">
        <f aca="false">SUM(I183:N183)</f>
        <v>10902.23</v>
      </c>
      <c r="P183" s="25" t="n">
        <f aca="false">G183+H183+I183+L183+N183</f>
        <v>5169.8282</v>
      </c>
      <c r="Q183" s="25" t="n">
        <f aca="false">J183+K183+M183</f>
        <v>7840.7318</v>
      </c>
      <c r="R183" s="25" t="n">
        <v>45155.7</v>
      </c>
      <c r="S183" s="1" t="n">
        <v>111</v>
      </c>
    </row>
    <row r="184" customFormat="false" ht="15" hidden="false" customHeight="false" outlineLevel="0" collapsed="false">
      <c r="A184" s="1" t="n">
        <f aca="false">A183+1</f>
        <v>51</v>
      </c>
      <c r="B184" s="1" t="s">
        <v>364</v>
      </c>
      <c r="C184" s="1" t="s">
        <v>196</v>
      </c>
      <c r="D184" s="1" t="s">
        <v>365</v>
      </c>
      <c r="E184" s="1" t="s">
        <v>40</v>
      </c>
      <c r="F184" s="25" t="n">
        <v>6117</v>
      </c>
      <c r="G184" s="25"/>
      <c r="H184" s="25" t="n">
        <v>0</v>
      </c>
      <c r="I184" s="25" t="n">
        <f aca="false">F184*$I$15</f>
        <v>175.5579</v>
      </c>
      <c r="J184" s="25" t="n">
        <v>434.31</v>
      </c>
      <c r="K184" s="25" t="n">
        <v>67.29</v>
      </c>
      <c r="L184" s="25" t="n">
        <f aca="false">F184*$L$15</f>
        <v>185.9568</v>
      </c>
      <c r="M184" s="26" t="n">
        <f aca="false">F184*$M$15</f>
        <v>433.6953</v>
      </c>
      <c r="N184" s="25"/>
      <c r="O184" s="25" t="n">
        <f aca="false">SUM(I184:N184)</f>
        <v>1296.81</v>
      </c>
      <c r="P184" s="25" t="n">
        <f aca="false">G184+H184+I184+L184+N184</f>
        <v>361.5147</v>
      </c>
      <c r="Q184" s="25" t="n">
        <f aca="false">J184+K184+M184</f>
        <v>935.2953</v>
      </c>
      <c r="R184" s="25" t="n">
        <v>5755.48</v>
      </c>
      <c r="S184" s="1" t="n">
        <v>111</v>
      </c>
    </row>
    <row r="185" customFormat="false" ht="15" hidden="false" customHeight="false" outlineLevel="0" collapsed="false">
      <c r="A185" s="1" t="n">
        <f aca="false">A184+1</f>
        <v>52</v>
      </c>
      <c r="B185" s="1" t="s">
        <v>366</v>
      </c>
      <c r="C185" s="1" t="s">
        <v>269</v>
      </c>
      <c r="D185" s="1" t="s">
        <v>367</v>
      </c>
      <c r="E185" s="1" t="s">
        <v>40</v>
      </c>
      <c r="F185" s="25" t="n">
        <v>9200</v>
      </c>
      <c r="G185" s="25"/>
      <c r="H185" s="25" t="n">
        <v>0</v>
      </c>
      <c r="I185" s="25" t="n">
        <f aca="false">F185*$I$15</f>
        <v>264.04</v>
      </c>
      <c r="J185" s="25" t="n">
        <v>653.2</v>
      </c>
      <c r="K185" s="25" t="n">
        <v>101.2</v>
      </c>
      <c r="L185" s="25" t="n">
        <f aca="false">F185*$L$15</f>
        <v>279.68</v>
      </c>
      <c r="M185" s="26" t="n">
        <f aca="false">F185*$M$15</f>
        <v>652.28</v>
      </c>
      <c r="N185" s="25"/>
      <c r="O185" s="25" t="n">
        <f aca="false">SUM(I185:N185)</f>
        <v>1950.4</v>
      </c>
      <c r="P185" s="25" t="n">
        <f aca="false">G185+H185+I185+L185+N185</f>
        <v>543.72</v>
      </c>
      <c r="Q185" s="25" t="n">
        <f aca="false">J185+K185+M185</f>
        <v>1406.68</v>
      </c>
      <c r="R185" s="25" t="n">
        <v>8656.28</v>
      </c>
      <c r="S185" s="1" t="n">
        <v>111</v>
      </c>
    </row>
    <row r="186" customFormat="false" ht="15" hidden="false" customHeight="false" outlineLevel="0" collapsed="false">
      <c r="A186" s="1" t="n">
        <f aca="false">A185+1</f>
        <v>53</v>
      </c>
      <c r="B186" s="1" t="s">
        <v>368</v>
      </c>
      <c r="C186" s="1" t="s">
        <v>196</v>
      </c>
      <c r="D186" s="1" t="s">
        <v>160</v>
      </c>
      <c r="E186" s="1" t="s">
        <v>40</v>
      </c>
      <c r="F186" s="25" t="n">
        <v>6750</v>
      </c>
      <c r="G186" s="25"/>
      <c r="H186" s="25" t="n">
        <v>0</v>
      </c>
      <c r="I186" s="25" t="n">
        <f aca="false">F186*$I$15</f>
        <v>193.725</v>
      </c>
      <c r="J186" s="25" t="n">
        <v>479.25</v>
      </c>
      <c r="K186" s="25" t="n">
        <v>74.25</v>
      </c>
      <c r="L186" s="25" t="n">
        <f aca="false">F186*$L$15</f>
        <v>205.2</v>
      </c>
      <c r="M186" s="26" t="n">
        <f aca="false">F186*$M$15</f>
        <v>478.575</v>
      </c>
      <c r="N186" s="25"/>
      <c r="O186" s="25" t="n">
        <f aca="false">SUM(I186:N186)</f>
        <v>1431</v>
      </c>
      <c r="P186" s="25" t="n">
        <f aca="false">G186+H186+I186+L186+N186</f>
        <v>398.925</v>
      </c>
      <c r="Q186" s="25" t="n">
        <f aca="false">J186+K186+M186</f>
        <v>1032.075</v>
      </c>
      <c r="R186" s="25" t="n">
        <v>6351.07</v>
      </c>
      <c r="S186" s="1" t="n">
        <v>111</v>
      </c>
    </row>
    <row r="187" customFormat="false" ht="15" hidden="false" customHeight="false" outlineLevel="0" collapsed="false">
      <c r="A187" s="1" t="n">
        <f aca="false">A186+1</f>
        <v>54</v>
      </c>
      <c r="B187" s="1" t="s">
        <v>369</v>
      </c>
      <c r="C187" s="1" t="s">
        <v>370</v>
      </c>
      <c r="D187" s="1" t="s">
        <v>160</v>
      </c>
      <c r="E187" s="1" t="s">
        <v>40</v>
      </c>
      <c r="F187" s="25" t="n">
        <v>5117</v>
      </c>
      <c r="G187" s="25"/>
      <c r="H187" s="25" t="n">
        <v>0</v>
      </c>
      <c r="I187" s="25" t="n">
        <f aca="false">F187*$I$15</f>
        <v>146.8579</v>
      </c>
      <c r="J187" s="25" t="n">
        <v>363.31</v>
      </c>
      <c r="K187" s="25" t="n">
        <v>56.29</v>
      </c>
      <c r="L187" s="25" t="n">
        <f aca="false">F187*$L$15</f>
        <v>155.5568</v>
      </c>
      <c r="M187" s="26" t="n">
        <f aca="false">F187*$M$15</f>
        <v>362.7953</v>
      </c>
      <c r="N187" s="25"/>
      <c r="O187" s="25" t="n">
        <f aca="false">SUM(I187:N187)</f>
        <v>1084.81</v>
      </c>
      <c r="P187" s="25" t="n">
        <f aca="false">G187+H187+I187+L187+N187</f>
        <v>302.4147</v>
      </c>
      <c r="Q187" s="25" t="n">
        <f aca="false">J187+K187+M187</f>
        <v>782.3953</v>
      </c>
      <c r="R187" s="25" t="n">
        <v>4814.58</v>
      </c>
      <c r="S187" s="1" t="n">
        <v>111</v>
      </c>
    </row>
    <row r="188" customFormat="false" ht="15" hidden="false" customHeight="false" outlineLevel="0" collapsed="false">
      <c r="A188" s="1" t="n">
        <f aca="false">A187+1</f>
        <v>55</v>
      </c>
      <c r="B188" s="1" t="s">
        <v>371</v>
      </c>
      <c r="C188" s="1" t="s">
        <v>196</v>
      </c>
      <c r="D188" s="1" t="s">
        <v>160</v>
      </c>
      <c r="E188" s="1" t="s">
        <v>40</v>
      </c>
      <c r="F188" s="25" t="n">
        <v>7000</v>
      </c>
      <c r="G188" s="25"/>
      <c r="H188" s="25" t="n">
        <v>0</v>
      </c>
      <c r="I188" s="25" t="n">
        <f aca="false">F188*$I$15</f>
        <v>200.9</v>
      </c>
      <c r="J188" s="25" t="n">
        <v>479.25</v>
      </c>
      <c r="K188" s="25" t="n">
        <v>74.25</v>
      </c>
      <c r="L188" s="25" t="n">
        <f aca="false">F188*$L$15</f>
        <v>212.8</v>
      </c>
      <c r="M188" s="26" t="n">
        <f aca="false">F188*$M$15</f>
        <v>496.3</v>
      </c>
      <c r="N188" s="25"/>
      <c r="O188" s="25" t="n">
        <f aca="false">SUM(I188:N188)</f>
        <v>1463.5</v>
      </c>
      <c r="P188" s="25" t="n">
        <f aca="false">G188+H188+I188+L188+N188</f>
        <v>413.7</v>
      </c>
      <c r="Q188" s="25" t="n">
        <f aca="false">J188+K188+M188</f>
        <v>1049.8</v>
      </c>
      <c r="R188" s="25" t="n">
        <v>3052.07</v>
      </c>
      <c r="S188" s="1" t="n">
        <v>111</v>
      </c>
    </row>
    <row r="189" customFormat="false" ht="15" hidden="false" customHeight="false" outlineLevel="0" collapsed="false">
      <c r="A189" s="1" t="n">
        <f aca="false">A188+1</f>
        <v>56</v>
      </c>
      <c r="B189" s="1" t="s">
        <v>372</v>
      </c>
      <c r="C189" s="1" t="s">
        <v>316</v>
      </c>
      <c r="D189" s="1" t="s">
        <v>178</v>
      </c>
      <c r="E189" s="1" t="s">
        <v>40</v>
      </c>
      <c r="F189" s="25" t="n">
        <v>8000</v>
      </c>
      <c r="G189" s="25"/>
      <c r="H189" s="25" t="n">
        <v>0</v>
      </c>
      <c r="I189" s="25" t="n">
        <f aca="false">F189*$I$15</f>
        <v>229.6</v>
      </c>
      <c r="J189" s="25" t="n">
        <v>568</v>
      </c>
      <c r="K189" s="25" t="n">
        <v>88</v>
      </c>
      <c r="L189" s="25" t="n">
        <f aca="false">F189*$L$15</f>
        <v>243.2</v>
      </c>
      <c r="M189" s="26" t="n">
        <f aca="false">F189*$M$15</f>
        <v>567.2</v>
      </c>
      <c r="N189" s="25"/>
      <c r="O189" s="25" t="n">
        <f aca="false">SUM(I189:N189)</f>
        <v>1696</v>
      </c>
      <c r="P189" s="25" t="n">
        <f aca="false">G189+H189+I189+L189+N189</f>
        <v>472.8</v>
      </c>
      <c r="Q189" s="25" t="n">
        <f aca="false">J189+K189+M189</f>
        <v>1223.2</v>
      </c>
      <c r="R189" s="25" t="n">
        <v>6605.2</v>
      </c>
      <c r="S189" s="1" t="n">
        <v>111</v>
      </c>
    </row>
    <row r="190" customFormat="false" ht="15" hidden="false" customHeight="false" outlineLevel="0" collapsed="false">
      <c r="A190" s="1" t="n">
        <f aca="false">A189+1</f>
        <v>57</v>
      </c>
      <c r="B190" s="1" t="s">
        <v>373</v>
      </c>
      <c r="C190" s="1" t="s">
        <v>269</v>
      </c>
      <c r="D190" s="1" t="s">
        <v>374</v>
      </c>
      <c r="E190" s="1" t="s">
        <v>40</v>
      </c>
      <c r="F190" s="25" t="n">
        <v>7604</v>
      </c>
      <c r="G190" s="25"/>
      <c r="H190" s="25" t="n">
        <v>0</v>
      </c>
      <c r="I190" s="25" t="n">
        <f aca="false">F190*$I$15</f>
        <v>218.2348</v>
      </c>
      <c r="J190" s="25" t="n">
        <v>539.88</v>
      </c>
      <c r="K190" s="25" t="n">
        <v>83.64</v>
      </c>
      <c r="L190" s="25" t="n">
        <f aca="false">F190*$L$15</f>
        <v>231.1616</v>
      </c>
      <c r="M190" s="26" t="n">
        <f aca="false">F190*$M$15</f>
        <v>539.1236</v>
      </c>
      <c r="N190" s="25"/>
      <c r="O190" s="25" t="n">
        <f aca="false">SUM(I190:N190)</f>
        <v>1612.04</v>
      </c>
      <c r="P190" s="25" t="n">
        <f aca="false">G190+H190+I190+L190+N190</f>
        <v>449.3964</v>
      </c>
      <c r="Q190" s="25" t="n">
        <f aca="false">J190+K190+M190</f>
        <v>1162.6436</v>
      </c>
      <c r="R190" s="25" t="n">
        <v>7154.61</v>
      </c>
      <c r="S190" s="1" t="n">
        <v>111</v>
      </c>
    </row>
    <row r="191" customFormat="false" ht="15" hidden="false" customHeight="false" outlineLevel="0" collapsed="false">
      <c r="A191" s="1" t="n">
        <f aca="false">A190+1</f>
        <v>58</v>
      </c>
      <c r="B191" s="1" t="s">
        <v>375</v>
      </c>
      <c r="C191" s="1" t="s">
        <v>196</v>
      </c>
      <c r="D191" s="1" t="s">
        <v>160</v>
      </c>
      <c r="E191" s="1" t="s">
        <v>40</v>
      </c>
      <c r="F191" s="25" t="n">
        <v>6750</v>
      </c>
      <c r="G191" s="25"/>
      <c r="H191" s="25" t="n">
        <v>0</v>
      </c>
      <c r="I191" s="25" t="n">
        <f aca="false">F191*$I$15</f>
        <v>193.725</v>
      </c>
      <c r="J191" s="25" t="n">
        <v>479.25</v>
      </c>
      <c r="K191" s="25" t="n">
        <v>74.25</v>
      </c>
      <c r="L191" s="25" t="n">
        <f aca="false">F191*$L$15</f>
        <v>205.2</v>
      </c>
      <c r="M191" s="26" t="n">
        <f aca="false">F191*$M$15</f>
        <v>478.575</v>
      </c>
      <c r="N191" s="25"/>
      <c r="O191" s="25" t="n">
        <f aca="false">SUM(I191:N191)</f>
        <v>1431</v>
      </c>
      <c r="P191" s="25" t="n">
        <f aca="false">G191+H191+I191+L191+N191</f>
        <v>398.925</v>
      </c>
      <c r="Q191" s="25" t="n">
        <f aca="false">J191+K191+M191</f>
        <v>1032.075</v>
      </c>
      <c r="R191" s="25" t="n">
        <v>3377.07</v>
      </c>
      <c r="S191" s="1" t="n">
        <v>111</v>
      </c>
    </row>
    <row r="192" customFormat="false" ht="15" hidden="false" customHeight="false" outlineLevel="0" collapsed="false">
      <c r="A192" s="1" t="n">
        <f aca="false">A191+1</f>
        <v>59</v>
      </c>
      <c r="B192" s="1" t="s">
        <v>376</v>
      </c>
      <c r="C192" s="1" t="s">
        <v>269</v>
      </c>
      <c r="D192" s="1" t="s">
        <v>374</v>
      </c>
      <c r="E192" s="1" t="s">
        <v>40</v>
      </c>
      <c r="F192" s="25" t="n">
        <v>9258</v>
      </c>
      <c r="G192" s="25"/>
      <c r="H192" s="25" t="n">
        <v>0</v>
      </c>
      <c r="I192" s="25" t="n">
        <f aca="false">F192*$I$15</f>
        <v>265.7046</v>
      </c>
      <c r="J192" s="25" t="n">
        <v>657.32</v>
      </c>
      <c r="K192" s="25" t="n">
        <v>101.84</v>
      </c>
      <c r="L192" s="25" t="n">
        <f aca="false">F192*$L$15</f>
        <v>281.4432</v>
      </c>
      <c r="M192" s="26" t="n">
        <f aca="false">F192*$M$15</f>
        <v>656.3922</v>
      </c>
      <c r="N192" s="25" t="n">
        <v>932.76</v>
      </c>
      <c r="O192" s="25" t="n">
        <f aca="false">SUM(I192:N192)</f>
        <v>2895.46</v>
      </c>
      <c r="P192" s="25" t="n">
        <f aca="false">G192+H192+I192+L192+N192</f>
        <v>1479.9078</v>
      </c>
      <c r="Q192" s="25" t="n">
        <f aca="false">J192+K192+M192</f>
        <v>1415.5522</v>
      </c>
      <c r="R192" s="25" t="n">
        <v>7778.1</v>
      </c>
      <c r="S192" s="1" t="n">
        <v>111</v>
      </c>
    </row>
    <row r="193" customFormat="false" ht="15" hidden="false" customHeight="false" outlineLevel="0" collapsed="false">
      <c r="A193" s="1" t="n">
        <f aca="false">A192+1</f>
        <v>60</v>
      </c>
      <c r="B193" s="1" t="s">
        <v>377</v>
      </c>
      <c r="C193" s="1" t="s">
        <v>278</v>
      </c>
      <c r="D193" s="1" t="s">
        <v>378</v>
      </c>
      <c r="E193" s="1" t="s">
        <v>40</v>
      </c>
      <c r="F193" s="25" t="n">
        <v>14000</v>
      </c>
      <c r="G193" s="25"/>
      <c r="H193" s="25" t="n">
        <v>0</v>
      </c>
      <c r="I193" s="25" t="n">
        <f aca="false">F193*$I$15</f>
        <v>401.8</v>
      </c>
      <c r="J193" s="25" t="n">
        <v>994</v>
      </c>
      <c r="K193" s="25" t="n">
        <v>154</v>
      </c>
      <c r="L193" s="25" t="n">
        <f aca="false">F193*$L$15</f>
        <v>425.6</v>
      </c>
      <c r="M193" s="26" t="n">
        <f aca="false">F193*$M$15</f>
        <v>992.6</v>
      </c>
      <c r="N193" s="25" t="n">
        <v>932.76</v>
      </c>
      <c r="O193" s="25" t="n">
        <f aca="false">SUM(I193:N193)</f>
        <v>3900.76</v>
      </c>
      <c r="P193" s="25" t="n">
        <f aca="false">G193+H193+I193+L193+N193</f>
        <v>1760.16</v>
      </c>
      <c r="Q193" s="25" t="n">
        <f aca="false">J193+K193+M193</f>
        <v>2140.6</v>
      </c>
      <c r="R193" s="25" t="n">
        <v>9865.87</v>
      </c>
      <c r="S193" s="1" t="n">
        <v>111</v>
      </c>
    </row>
    <row r="194" customFormat="false" ht="15" hidden="false" customHeight="false" outlineLevel="0" collapsed="false">
      <c r="A194" s="1" t="n">
        <f aca="false">A193+1</f>
        <v>61</v>
      </c>
      <c r="B194" s="1" t="s">
        <v>379</v>
      </c>
      <c r="C194" s="1" t="s">
        <v>316</v>
      </c>
      <c r="D194" s="1" t="s">
        <v>178</v>
      </c>
      <c r="E194" s="1" t="s">
        <v>40</v>
      </c>
      <c r="F194" s="25" t="n">
        <v>5117</v>
      </c>
      <c r="G194" s="25"/>
      <c r="H194" s="25" t="n">
        <v>0</v>
      </c>
      <c r="I194" s="25" t="n">
        <f aca="false">F194*$I$15</f>
        <v>146.8579</v>
      </c>
      <c r="J194" s="25" t="n">
        <v>363.31</v>
      </c>
      <c r="K194" s="25" t="n">
        <v>56.29</v>
      </c>
      <c r="L194" s="25" t="n">
        <f aca="false">F194*$L$15</f>
        <v>155.5568</v>
      </c>
      <c r="M194" s="26" t="n">
        <f aca="false">F194*$M$15</f>
        <v>362.7953</v>
      </c>
      <c r="N194" s="25"/>
      <c r="O194" s="25" t="n">
        <f aca="false">SUM(I194:N194)</f>
        <v>1084.81</v>
      </c>
      <c r="P194" s="25" t="n">
        <f aca="false">G194+H194+I194+L194+N194</f>
        <v>302.4147</v>
      </c>
      <c r="Q194" s="25" t="n">
        <f aca="false">J194+K194+M194</f>
        <v>782.3953</v>
      </c>
      <c r="R194" s="25" t="n">
        <v>4814.58</v>
      </c>
      <c r="S194" s="1" t="n">
        <v>111</v>
      </c>
    </row>
    <row r="195" customFormat="false" ht="15" hidden="false" customHeight="false" outlineLevel="0" collapsed="false">
      <c r="A195" s="1" t="n">
        <f aca="false">A194+1</f>
        <v>62</v>
      </c>
      <c r="B195" s="1" t="s">
        <v>380</v>
      </c>
      <c r="C195" s="1" t="s">
        <v>265</v>
      </c>
      <c r="D195" s="1" t="s">
        <v>381</v>
      </c>
      <c r="E195" s="1" t="s">
        <v>40</v>
      </c>
      <c r="F195" s="25" t="n">
        <v>10000</v>
      </c>
      <c r="G195" s="25"/>
      <c r="H195" s="25" t="n">
        <v>0</v>
      </c>
      <c r="I195" s="25" t="n">
        <f aca="false">F195*$I$15</f>
        <v>287</v>
      </c>
      <c r="J195" s="25" t="n">
        <v>710</v>
      </c>
      <c r="K195" s="25" t="n">
        <v>110</v>
      </c>
      <c r="L195" s="25" t="n">
        <f aca="false">F195*$L$15</f>
        <v>304</v>
      </c>
      <c r="M195" s="26" t="n">
        <f aca="false">F195*$M$15</f>
        <v>709</v>
      </c>
      <c r="N195" s="25"/>
      <c r="O195" s="25" t="n">
        <f aca="false">SUM(I195:N195)</f>
        <v>2120</v>
      </c>
      <c r="P195" s="25" t="n">
        <f aca="false">G195+H195+I195+L195+N195</f>
        <v>591</v>
      </c>
      <c r="Q195" s="25" t="n">
        <f aca="false">J195+K195+M195</f>
        <v>1529</v>
      </c>
      <c r="R195" s="25" t="n">
        <v>8909</v>
      </c>
      <c r="S195" s="1" t="n">
        <v>111</v>
      </c>
    </row>
    <row r="196" customFormat="false" ht="15" hidden="false" customHeight="false" outlineLevel="0" collapsed="false">
      <c r="A196" s="1" t="n">
        <f aca="false">A195+1</f>
        <v>63</v>
      </c>
      <c r="B196" s="1" t="s">
        <v>382</v>
      </c>
      <c r="C196" s="1" t="s">
        <v>196</v>
      </c>
      <c r="D196" s="1" t="s">
        <v>160</v>
      </c>
      <c r="E196" s="1" t="s">
        <v>40</v>
      </c>
      <c r="F196" s="25" t="n">
        <v>8342</v>
      </c>
      <c r="G196" s="25"/>
      <c r="H196" s="25" t="n">
        <v>0</v>
      </c>
      <c r="I196" s="25" t="n">
        <f aca="false">F196*$I$15</f>
        <v>239.4154</v>
      </c>
      <c r="J196" s="25" t="n">
        <v>592.28</v>
      </c>
      <c r="K196" s="25" t="n">
        <v>91.76</v>
      </c>
      <c r="L196" s="25" t="n">
        <f aca="false">F196*$L$15</f>
        <v>253.5968</v>
      </c>
      <c r="M196" s="26" t="n">
        <f aca="false">F196*$M$15</f>
        <v>591.4478</v>
      </c>
      <c r="N196" s="25"/>
      <c r="O196" s="25" t="n">
        <f aca="false">SUM(I196:N196)</f>
        <v>1768.5</v>
      </c>
      <c r="P196" s="25" t="n">
        <f aca="false">G196+H196+I196+L196+N196</f>
        <v>493.0122</v>
      </c>
      <c r="Q196" s="25" t="n">
        <f aca="false">J196+K196+M196</f>
        <v>1275.4878</v>
      </c>
      <c r="R196" s="25" t="n">
        <v>7848.98</v>
      </c>
      <c r="S196" s="1" t="n">
        <v>111</v>
      </c>
    </row>
    <row r="197" customFormat="false" ht="15" hidden="false" customHeight="false" outlineLevel="0" collapsed="false">
      <c r="A197" s="1" t="n">
        <f aca="false">A196+1</f>
        <v>64</v>
      </c>
      <c r="B197" s="1" t="s">
        <v>383</v>
      </c>
      <c r="C197" s="1" t="s">
        <v>269</v>
      </c>
      <c r="D197" s="1" t="s">
        <v>384</v>
      </c>
      <c r="E197" s="1" t="s">
        <v>40</v>
      </c>
      <c r="F197" s="25" t="n">
        <v>9200</v>
      </c>
      <c r="G197" s="25"/>
      <c r="H197" s="25" t="n">
        <v>0</v>
      </c>
      <c r="I197" s="25" t="n">
        <f aca="false">F197*$I$15</f>
        <v>264.04</v>
      </c>
      <c r="J197" s="25" t="n">
        <v>653.2</v>
      </c>
      <c r="K197" s="25" t="n">
        <v>101.2</v>
      </c>
      <c r="L197" s="25" t="n">
        <f aca="false">F197*$L$15</f>
        <v>279.68</v>
      </c>
      <c r="M197" s="26" t="n">
        <f aca="false">F197*$M$15</f>
        <v>652.28</v>
      </c>
      <c r="N197" s="25"/>
      <c r="O197" s="25" t="n">
        <f aca="false">SUM(I197:N197)</f>
        <v>1950.4</v>
      </c>
      <c r="P197" s="25" t="n">
        <f aca="false">G197+H197+I197+L197+N197</f>
        <v>543.72</v>
      </c>
      <c r="Q197" s="25" t="n">
        <f aca="false">J197+K197+M197</f>
        <v>1406.68</v>
      </c>
      <c r="R197" s="25" t="n">
        <v>8656.28</v>
      </c>
      <c r="S197" s="1" t="n">
        <v>111</v>
      </c>
    </row>
    <row r="198" customFormat="false" ht="15" hidden="false" customHeight="false" outlineLevel="0" collapsed="false">
      <c r="A198" s="1" t="n">
        <f aca="false">A197+1</f>
        <v>65</v>
      </c>
      <c r="B198" s="1" t="s">
        <v>385</v>
      </c>
      <c r="C198" s="1" t="s">
        <v>90</v>
      </c>
      <c r="D198" s="1" t="s">
        <v>167</v>
      </c>
      <c r="E198" s="1" t="s">
        <v>40</v>
      </c>
      <c r="F198" s="25" t="n">
        <v>20750</v>
      </c>
      <c r="G198" s="25"/>
      <c r="H198" s="25" t="n">
        <v>0</v>
      </c>
      <c r="I198" s="25" t="n">
        <f aca="false">F198*$I$15</f>
        <v>595.525</v>
      </c>
      <c r="J198" s="25" t="n">
        <v>1473.25</v>
      </c>
      <c r="K198" s="25" t="n">
        <v>228.25</v>
      </c>
      <c r="L198" s="25" t="n">
        <f aca="false">F198*$L$15</f>
        <v>630.8</v>
      </c>
      <c r="M198" s="26" t="n">
        <f aca="false">F198*$M$15</f>
        <v>1471.175</v>
      </c>
      <c r="N198" s="25"/>
      <c r="O198" s="25" t="n">
        <f aca="false">SUM(I198:N198)</f>
        <v>4399</v>
      </c>
      <c r="P198" s="25" t="n">
        <f aca="false">G198+H198+I198+L198+N198</f>
        <v>1226.325</v>
      </c>
      <c r="Q198" s="25" t="n">
        <f aca="false">J198+K198+M198</f>
        <v>3172.675</v>
      </c>
      <c r="R198" s="25" t="n">
        <v>19523.67</v>
      </c>
      <c r="S198" s="1" t="n">
        <v>111</v>
      </c>
    </row>
    <row r="199" customFormat="false" ht="15" hidden="false" customHeight="false" outlineLevel="0" collapsed="false">
      <c r="A199" s="1" t="n">
        <f aca="false">A198+1</f>
        <v>66</v>
      </c>
      <c r="B199" s="1" t="s">
        <v>386</v>
      </c>
      <c r="C199" s="1" t="s">
        <v>275</v>
      </c>
      <c r="D199" s="1" t="s">
        <v>312</v>
      </c>
      <c r="E199" s="1" t="s">
        <v>40</v>
      </c>
      <c r="F199" s="25" t="n">
        <v>10000</v>
      </c>
      <c r="G199" s="25"/>
      <c r="H199" s="25" t="n">
        <v>0</v>
      </c>
      <c r="I199" s="25" t="n">
        <f aca="false">F199*$I$15</f>
        <v>287</v>
      </c>
      <c r="J199" s="25" t="n">
        <v>710</v>
      </c>
      <c r="K199" s="25" t="n">
        <v>110</v>
      </c>
      <c r="L199" s="25" t="n">
        <f aca="false">F199*$L$15</f>
        <v>304</v>
      </c>
      <c r="M199" s="26" t="n">
        <f aca="false">F199*$M$15</f>
        <v>709</v>
      </c>
      <c r="N199" s="25"/>
      <c r="O199" s="25" t="n">
        <f aca="false">SUM(I199:N199)</f>
        <v>2120</v>
      </c>
      <c r="P199" s="25" t="n">
        <f aca="false">G199+H199+I199+L199+N199</f>
        <v>591</v>
      </c>
      <c r="Q199" s="25" t="n">
        <f aca="false">J199+K199+M199</f>
        <v>1529</v>
      </c>
      <c r="R199" s="25" t="n">
        <v>9409</v>
      </c>
      <c r="S199" s="1" t="n">
        <v>111</v>
      </c>
    </row>
    <row r="200" customFormat="false" ht="15" hidden="false" customHeight="false" outlineLevel="0" collapsed="false">
      <c r="A200" s="1" t="n">
        <f aca="false">A199+1</f>
        <v>67</v>
      </c>
      <c r="B200" s="1" t="s">
        <v>387</v>
      </c>
      <c r="C200" s="1" t="s">
        <v>275</v>
      </c>
      <c r="D200" s="1" t="s">
        <v>298</v>
      </c>
      <c r="E200" s="1" t="s">
        <v>40</v>
      </c>
      <c r="F200" s="25" t="n">
        <v>8000</v>
      </c>
      <c r="G200" s="25"/>
      <c r="H200" s="25" t="n">
        <v>0</v>
      </c>
      <c r="I200" s="25" t="n">
        <f aca="false">F200*$I$15</f>
        <v>229.6</v>
      </c>
      <c r="J200" s="25" t="n">
        <v>568</v>
      </c>
      <c r="K200" s="25" t="n">
        <v>88</v>
      </c>
      <c r="L200" s="25" t="n">
        <f aca="false">F200*$L$15</f>
        <v>243.2</v>
      </c>
      <c r="M200" s="26" t="n">
        <f aca="false">F200*$M$15</f>
        <v>567.2</v>
      </c>
      <c r="N200" s="25"/>
      <c r="O200" s="25" t="n">
        <f aca="false">SUM(I200:N200)</f>
        <v>1696</v>
      </c>
      <c r="P200" s="25" t="n">
        <f aca="false">G200+H200+I200+L200+N200</f>
        <v>472.8</v>
      </c>
      <c r="Q200" s="25" t="n">
        <f aca="false">J200+K200+M200</f>
        <v>1223.2</v>
      </c>
      <c r="R200" s="25" t="n">
        <v>7527.2</v>
      </c>
      <c r="S200" s="1" t="n">
        <v>111</v>
      </c>
    </row>
    <row r="201" customFormat="false" ht="15" hidden="false" customHeight="false" outlineLevel="0" collapsed="false">
      <c r="A201" s="1" t="n">
        <f aca="false">A200+1</f>
        <v>68</v>
      </c>
      <c r="B201" s="1" t="s">
        <v>388</v>
      </c>
      <c r="C201" s="1" t="s">
        <v>275</v>
      </c>
      <c r="D201" s="1" t="s">
        <v>298</v>
      </c>
      <c r="E201" s="1" t="s">
        <v>40</v>
      </c>
      <c r="F201" s="25" t="n">
        <v>10000</v>
      </c>
      <c r="G201" s="25"/>
      <c r="H201" s="25" t="n">
        <v>0</v>
      </c>
      <c r="I201" s="25" t="n">
        <f aca="false">F201*$I$15</f>
        <v>287</v>
      </c>
      <c r="J201" s="25" t="n">
        <v>710</v>
      </c>
      <c r="K201" s="25" t="n">
        <v>110</v>
      </c>
      <c r="L201" s="25" t="n">
        <f aca="false">F201*$L$15</f>
        <v>304</v>
      </c>
      <c r="M201" s="26" t="n">
        <f aca="false">F201*$M$15</f>
        <v>709</v>
      </c>
      <c r="N201" s="25"/>
      <c r="O201" s="25" t="n">
        <f aca="false">SUM(I201:N201)</f>
        <v>2120</v>
      </c>
      <c r="P201" s="25" t="n">
        <f aca="false">G201+H201+I201+L201+N201</f>
        <v>591</v>
      </c>
      <c r="Q201" s="25" t="n">
        <f aca="false">J201+K201+M201</f>
        <v>1529</v>
      </c>
      <c r="R201" s="25" t="n">
        <v>8578</v>
      </c>
      <c r="S201" s="1" t="n">
        <v>111</v>
      </c>
    </row>
    <row r="202" customFormat="false" ht="15" hidden="false" customHeight="false" outlineLevel="0" collapsed="false">
      <c r="A202" s="1" t="n">
        <f aca="false">A201+1</f>
        <v>69</v>
      </c>
      <c r="B202" s="1" t="s">
        <v>389</v>
      </c>
      <c r="C202" s="1" t="s">
        <v>275</v>
      </c>
      <c r="D202" s="1" t="s">
        <v>312</v>
      </c>
      <c r="E202" s="1" t="s">
        <v>40</v>
      </c>
      <c r="F202" s="25" t="n">
        <v>10000</v>
      </c>
      <c r="G202" s="25"/>
      <c r="H202" s="25" t="n">
        <v>0</v>
      </c>
      <c r="I202" s="25" t="n">
        <f aca="false">F202*$I$15</f>
        <v>287</v>
      </c>
      <c r="J202" s="25" t="n">
        <v>710</v>
      </c>
      <c r="K202" s="25" t="n">
        <v>110</v>
      </c>
      <c r="L202" s="25" t="n">
        <f aca="false">F202*$L$15</f>
        <v>304</v>
      </c>
      <c r="M202" s="26" t="n">
        <f aca="false">F202*$M$15</f>
        <v>709</v>
      </c>
      <c r="N202" s="25"/>
      <c r="O202" s="25" t="n">
        <f aca="false">SUM(I202:N202)</f>
        <v>2120</v>
      </c>
      <c r="P202" s="25" t="n">
        <f aca="false">G202+H202+I202+L202+N202</f>
        <v>591</v>
      </c>
      <c r="Q202" s="25" t="n">
        <f aca="false">J202+K202+M202</f>
        <v>1529</v>
      </c>
      <c r="R202" s="25" t="n">
        <v>9409</v>
      </c>
      <c r="S202" s="1" t="n">
        <v>111</v>
      </c>
    </row>
    <row r="203" customFormat="false" ht="15" hidden="false" customHeight="false" outlineLevel="0" collapsed="false">
      <c r="A203" s="1" t="n">
        <f aca="false">A202+1</f>
        <v>70</v>
      </c>
      <c r="B203" s="1" t="s">
        <v>390</v>
      </c>
      <c r="C203" s="1" t="s">
        <v>295</v>
      </c>
      <c r="D203" s="1" t="s">
        <v>296</v>
      </c>
      <c r="E203" s="1" t="s">
        <v>40</v>
      </c>
      <c r="F203" s="25" t="n">
        <v>7000</v>
      </c>
      <c r="G203" s="25"/>
      <c r="H203" s="25" t="n">
        <v>0</v>
      </c>
      <c r="I203" s="25" t="n">
        <f aca="false">F203*$I$15</f>
        <v>200.9</v>
      </c>
      <c r="J203" s="25" t="n">
        <v>497</v>
      </c>
      <c r="K203" s="25" t="n">
        <v>77</v>
      </c>
      <c r="L203" s="25" t="n">
        <f aca="false">F203*$L$15</f>
        <v>212.8</v>
      </c>
      <c r="M203" s="26" t="n">
        <f aca="false">F203*$M$15</f>
        <v>496.3</v>
      </c>
      <c r="N203" s="25"/>
      <c r="O203" s="25" t="n">
        <f aca="false">SUM(I203:N203)</f>
        <v>1484</v>
      </c>
      <c r="P203" s="25" t="n">
        <f aca="false">G203+H203+I203+L203+N203</f>
        <v>413.7</v>
      </c>
      <c r="Q203" s="25" t="n">
        <f aca="false">J203+K203+M203</f>
        <v>1070.3</v>
      </c>
      <c r="R203" s="25" t="n">
        <v>6586.3</v>
      </c>
      <c r="S203" s="1" t="n">
        <v>111</v>
      </c>
    </row>
    <row r="204" customFormat="false" ht="15" hidden="false" customHeight="false" outlineLevel="0" collapsed="false">
      <c r="A204" s="1" t="n">
        <f aca="false">A203+1</f>
        <v>71</v>
      </c>
      <c r="B204" s="1" t="s">
        <v>391</v>
      </c>
      <c r="C204" s="1" t="s">
        <v>275</v>
      </c>
      <c r="D204" s="1" t="s">
        <v>392</v>
      </c>
      <c r="E204" s="1" t="s">
        <v>40</v>
      </c>
      <c r="F204" s="25" t="n">
        <v>10000</v>
      </c>
      <c r="G204" s="25"/>
      <c r="H204" s="25" t="n">
        <v>0</v>
      </c>
      <c r="I204" s="25" t="n">
        <f aca="false">F204*$I$15</f>
        <v>287</v>
      </c>
      <c r="J204" s="25" t="n">
        <v>710</v>
      </c>
      <c r="K204" s="25" t="n">
        <v>110</v>
      </c>
      <c r="L204" s="25" t="n">
        <f aca="false">F204*$L$15</f>
        <v>304</v>
      </c>
      <c r="M204" s="26" t="n">
        <f aca="false">F204*$M$15</f>
        <v>709</v>
      </c>
      <c r="N204" s="25"/>
      <c r="O204" s="25" t="n">
        <f aca="false">SUM(I204:N204)</f>
        <v>2120</v>
      </c>
      <c r="P204" s="25" t="n">
        <f aca="false">G204+H204+I204+L204+N204</f>
        <v>591</v>
      </c>
      <c r="Q204" s="25" t="n">
        <f aca="false">J204+K204+M204</f>
        <v>1529</v>
      </c>
      <c r="R204" s="25" t="n">
        <v>9409</v>
      </c>
      <c r="S204" s="1" t="n">
        <v>111</v>
      </c>
    </row>
    <row r="205" customFormat="false" ht="15" hidden="false" customHeight="false" outlineLevel="0" collapsed="false">
      <c r="A205" s="1" t="n">
        <f aca="false">A204+1</f>
        <v>72</v>
      </c>
      <c r="B205" s="1" t="s">
        <v>393</v>
      </c>
      <c r="C205" s="1" t="s">
        <v>275</v>
      </c>
      <c r="D205" s="1" t="s">
        <v>298</v>
      </c>
      <c r="E205" s="1" t="s">
        <v>40</v>
      </c>
      <c r="F205" s="25" t="n">
        <v>10000</v>
      </c>
      <c r="G205" s="25"/>
      <c r="H205" s="25" t="n">
        <v>0</v>
      </c>
      <c r="I205" s="25" t="n">
        <f aca="false">F205*$I$15</f>
        <v>287</v>
      </c>
      <c r="J205" s="25" t="n">
        <v>710</v>
      </c>
      <c r="K205" s="25" t="n">
        <v>110</v>
      </c>
      <c r="L205" s="25" t="n">
        <f aca="false">F205*$L$15</f>
        <v>304</v>
      </c>
      <c r="M205" s="26" t="n">
        <f aca="false">F205*$M$15</f>
        <v>709</v>
      </c>
      <c r="N205" s="25" t="n">
        <v>932.76</v>
      </c>
      <c r="O205" s="25" t="n">
        <f aca="false">SUM(I205:N205)</f>
        <v>3052.76</v>
      </c>
      <c r="P205" s="25" t="n">
        <f aca="false">G205+H205+I205+L205+N205</f>
        <v>1523.76</v>
      </c>
      <c r="Q205" s="25" t="n">
        <f aca="false">J205+K205+M205</f>
        <v>1529</v>
      </c>
      <c r="R205" s="25" t="n">
        <v>8456.24</v>
      </c>
      <c r="S205" s="1" t="n">
        <v>111</v>
      </c>
    </row>
    <row r="206" customFormat="false" ht="15" hidden="false" customHeight="false" outlineLevel="0" collapsed="false">
      <c r="A206" s="1" t="n">
        <f aca="false">A205+1</f>
        <v>73</v>
      </c>
      <c r="B206" s="1" t="s">
        <v>394</v>
      </c>
      <c r="C206" s="1" t="s">
        <v>196</v>
      </c>
      <c r="D206" s="1" t="s">
        <v>395</v>
      </c>
      <c r="E206" s="1" t="s">
        <v>40</v>
      </c>
      <c r="F206" s="25" t="n">
        <v>7750</v>
      </c>
      <c r="G206" s="25"/>
      <c r="H206" s="25" t="n">
        <v>0</v>
      </c>
      <c r="I206" s="25" t="n">
        <f aca="false">F206*$I$15</f>
        <v>222.425</v>
      </c>
      <c r="J206" s="25" t="n">
        <v>550.25</v>
      </c>
      <c r="K206" s="25" t="n">
        <v>85.25</v>
      </c>
      <c r="L206" s="25" t="n">
        <f aca="false">F206*$L$15</f>
        <v>235.6</v>
      </c>
      <c r="M206" s="26" t="n">
        <f aca="false">F206*$M$15</f>
        <v>549.475</v>
      </c>
      <c r="N206" s="25"/>
      <c r="O206" s="25" t="n">
        <f aca="false">SUM(I206:N206)</f>
        <v>1643</v>
      </c>
      <c r="P206" s="25" t="n">
        <f aca="false">G206+H206+I206+L206+N206</f>
        <v>458.025</v>
      </c>
      <c r="Q206" s="25" t="n">
        <f aca="false">J206+K206+M206</f>
        <v>1184.975</v>
      </c>
      <c r="R206" s="25" t="n">
        <v>7291.97</v>
      </c>
      <c r="S206" s="1" t="n">
        <v>111</v>
      </c>
    </row>
    <row r="207" customFormat="false" ht="15" hidden="false" customHeight="false" outlineLevel="0" collapsed="false">
      <c r="A207" s="1" t="n">
        <f aca="false">A206+1</f>
        <v>74</v>
      </c>
      <c r="B207" s="1" t="s">
        <v>396</v>
      </c>
      <c r="C207" s="1" t="s">
        <v>275</v>
      </c>
      <c r="D207" s="1" t="s">
        <v>281</v>
      </c>
      <c r="E207" s="1" t="s">
        <v>40</v>
      </c>
      <c r="F207" s="25" t="n">
        <v>10000</v>
      </c>
      <c r="G207" s="25"/>
      <c r="H207" s="25" t="n">
        <v>0</v>
      </c>
      <c r="I207" s="25" t="n">
        <f aca="false">F207*$I$15</f>
        <v>287</v>
      </c>
      <c r="J207" s="25" t="n">
        <v>710</v>
      </c>
      <c r="K207" s="25" t="n">
        <v>110</v>
      </c>
      <c r="L207" s="25" t="n">
        <f aca="false">F207*$L$15</f>
        <v>304</v>
      </c>
      <c r="M207" s="26" t="n">
        <f aca="false">F207*$M$15</f>
        <v>709</v>
      </c>
      <c r="N207" s="25"/>
      <c r="O207" s="25" t="n">
        <f aca="false">SUM(I207:N207)</f>
        <v>2120</v>
      </c>
      <c r="P207" s="25" t="n">
        <f aca="false">G207+H207+I207+L207+N207</f>
        <v>591</v>
      </c>
      <c r="Q207" s="25" t="n">
        <f aca="false">J207+K207+M207</f>
        <v>1529</v>
      </c>
      <c r="R207" s="25" t="n">
        <v>9409</v>
      </c>
      <c r="S207" s="1" t="n">
        <v>111</v>
      </c>
    </row>
    <row r="208" customFormat="false" ht="15" hidden="false" customHeight="false" outlineLevel="0" collapsed="false">
      <c r="A208" s="1" t="n">
        <f aca="false">A207+1</f>
        <v>75</v>
      </c>
      <c r="B208" s="1" t="s">
        <v>397</v>
      </c>
      <c r="C208" s="1" t="s">
        <v>322</v>
      </c>
      <c r="D208" s="1" t="s">
        <v>398</v>
      </c>
      <c r="E208" s="1" t="s">
        <v>33</v>
      </c>
      <c r="F208" s="25" t="n">
        <v>22250</v>
      </c>
      <c r="G208" s="25"/>
      <c r="H208" s="25" t="n">
        <v>0</v>
      </c>
      <c r="I208" s="25" t="n">
        <f aca="false">F208*$I$15</f>
        <v>638.575</v>
      </c>
      <c r="J208" s="25" t="n">
        <v>1579.75</v>
      </c>
      <c r="K208" s="25" t="n">
        <v>244.75</v>
      </c>
      <c r="L208" s="25" t="n">
        <f aca="false">F208*$L$15</f>
        <v>676.4</v>
      </c>
      <c r="M208" s="26" t="n">
        <f aca="false">F208*$M$15</f>
        <v>1577.525</v>
      </c>
      <c r="N208" s="25"/>
      <c r="O208" s="25" t="n">
        <f aca="false">SUM(I208:N208)</f>
        <v>4717</v>
      </c>
      <c r="P208" s="25" t="n">
        <f aca="false">G208+H208+I208+L208+N208</f>
        <v>1314.975</v>
      </c>
      <c r="Q208" s="25" t="n">
        <f aca="false">J208+K208+M208</f>
        <v>3402.025</v>
      </c>
      <c r="R208" s="25" t="n">
        <v>7157.07</v>
      </c>
      <c r="S208" s="1" t="n">
        <v>111</v>
      </c>
    </row>
    <row r="209" customFormat="false" ht="15" hidden="false" customHeight="false" outlineLevel="0" collapsed="false">
      <c r="A209" s="1" t="n">
        <f aca="false">A208+1</f>
        <v>76</v>
      </c>
      <c r="B209" s="1" t="s">
        <v>399</v>
      </c>
      <c r="C209" s="1" t="s">
        <v>322</v>
      </c>
      <c r="D209" s="1" t="s">
        <v>400</v>
      </c>
      <c r="E209" s="1" t="s">
        <v>33</v>
      </c>
      <c r="F209" s="25" t="n">
        <v>17000</v>
      </c>
      <c r="G209" s="25"/>
      <c r="H209" s="25" t="n">
        <v>0</v>
      </c>
      <c r="I209" s="25" t="n">
        <f aca="false">F209*$I$15</f>
        <v>487.9</v>
      </c>
      <c r="J209" s="25" t="n">
        <v>1207</v>
      </c>
      <c r="K209" s="25" t="n">
        <v>187</v>
      </c>
      <c r="L209" s="25" t="n">
        <f aca="false">F209*$L$15</f>
        <v>516.8</v>
      </c>
      <c r="M209" s="26" t="n">
        <f aca="false">F209*$M$15</f>
        <v>1205.3</v>
      </c>
      <c r="N209" s="25"/>
      <c r="O209" s="25" t="n">
        <f aca="false">SUM(I209:N209)</f>
        <v>3604</v>
      </c>
      <c r="P209" s="25" t="n">
        <f aca="false">G209+H209+I209+L209+N209</f>
        <v>1004.7</v>
      </c>
      <c r="Q209" s="25" t="n">
        <f aca="false">J209+K209+M209</f>
        <v>2599.3</v>
      </c>
      <c r="R209" s="25" t="n">
        <v>9791.3</v>
      </c>
      <c r="S209" s="1" t="n">
        <v>111</v>
      </c>
    </row>
    <row r="210" customFormat="false" ht="15" hidden="false" customHeight="false" outlineLevel="0" collapsed="false">
      <c r="A210" s="1" t="n">
        <f aca="false">A209+1</f>
        <v>77</v>
      </c>
      <c r="B210" s="1" t="s">
        <v>401</v>
      </c>
      <c r="C210" s="1" t="s">
        <v>269</v>
      </c>
      <c r="D210" s="1" t="s">
        <v>140</v>
      </c>
      <c r="E210" s="1" t="s">
        <v>46</v>
      </c>
      <c r="F210" s="25" t="n">
        <v>6325</v>
      </c>
      <c r="G210" s="25"/>
      <c r="H210" s="25" t="n">
        <v>0</v>
      </c>
      <c r="I210" s="25" t="n">
        <f aca="false">F210*$I$15</f>
        <v>181.5275</v>
      </c>
      <c r="J210" s="25" t="n">
        <v>449.08</v>
      </c>
      <c r="K210" s="25" t="n">
        <v>69.58</v>
      </c>
      <c r="L210" s="25" t="n">
        <f aca="false">F210*$L$15</f>
        <v>192.28</v>
      </c>
      <c r="M210" s="26" t="n">
        <f aca="false">F210*$M$15</f>
        <v>448.4425</v>
      </c>
      <c r="N210" s="25"/>
      <c r="O210" s="25" t="n">
        <f aca="false">SUM(I210:N210)</f>
        <v>1340.91</v>
      </c>
      <c r="P210" s="25" t="n">
        <f aca="false">G210+H210+I210+L210+N210</f>
        <v>373.8075</v>
      </c>
      <c r="Q210" s="25" t="n">
        <f aca="false">J210+K210+M210</f>
        <v>967.1025</v>
      </c>
      <c r="R210" s="25" t="n">
        <v>5951.19</v>
      </c>
      <c r="S210" s="1" t="n">
        <v>111</v>
      </c>
    </row>
    <row r="211" customFormat="false" ht="15" hidden="false" customHeight="false" outlineLevel="0" collapsed="false">
      <c r="A211" s="1" t="n">
        <f aca="false">A210+1</f>
        <v>78</v>
      </c>
      <c r="B211" s="1" t="s">
        <v>402</v>
      </c>
      <c r="C211" s="1" t="s">
        <v>269</v>
      </c>
      <c r="D211" s="1" t="s">
        <v>140</v>
      </c>
      <c r="E211" s="1" t="s">
        <v>46</v>
      </c>
      <c r="F211" s="25" t="n">
        <v>7750</v>
      </c>
      <c r="G211" s="25"/>
      <c r="H211" s="25" t="n">
        <v>0</v>
      </c>
      <c r="I211" s="25" t="n">
        <f aca="false">F211*$I$15</f>
        <v>222.425</v>
      </c>
      <c r="J211" s="25" t="n">
        <v>550.25</v>
      </c>
      <c r="K211" s="25" t="n">
        <v>85.25</v>
      </c>
      <c r="L211" s="25" t="n">
        <f aca="false">F211*$L$15</f>
        <v>235.6</v>
      </c>
      <c r="M211" s="26" t="n">
        <f aca="false">F211*$M$15</f>
        <v>549.475</v>
      </c>
      <c r="N211" s="25"/>
      <c r="O211" s="25" t="n">
        <f aca="false">SUM(I211:N211)</f>
        <v>1643</v>
      </c>
      <c r="P211" s="25" t="n">
        <f aca="false">G211+H211+I211+L211+N211</f>
        <v>458.025</v>
      </c>
      <c r="Q211" s="25" t="n">
        <f aca="false">J211+K211+M211</f>
        <v>1184.975</v>
      </c>
      <c r="R211" s="25" t="n">
        <v>5991.97</v>
      </c>
      <c r="S211" s="1" t="n">
        <v>111</v>
      </c>
    </row>
    <row r="212" customFormat="false" ht="15" hidden="false" customHeight="false" outlineLevel="0" collapsed="false">
      <c r="A212" s="1" t="n">
        <f aca="false">A211+1</f>
        <v>79</v>
      </c>
      <c r="B212" s="1" t="s">
        <v>403</v>
      </c>
      <c r="C212" s="1" t="s">
        <v>269</v>
      </c>
      <c r="D212" s="1" t="s">
        <v>140</v>
      </c>
      <c r="E212" s="1" t="s">
        <v>46</v>
      </c>
      <c r="F212" s="25" t="n">
        <v>7750</v>
      </c>
      <c r="G212" s="25"/>
      <c r="H212" s="25" t="n">
        <v>0</v>
      </c>
      <c r="I212" s="25" t="n">
        <f aca="false">F212*$I$15</f>
        <v>222.425</v>
      </c>
      <c r="J212" s="25" t="n">
        <v>550.25</v>
      </c>
      <c r="K212" s="25" t="n">
        <v>85.25</v>
      </c>
      <c r="L212" s="25" t="n">
        <f aca="false">F212*$L$15</f>
        <v>235.6</v>
      </c>
      <c r="M212" s="26" t="n">
        <f aca="false">F212*$M$15</f>
        <v>549.475</v>
      </c>
      <c r="N212" s="25"/>
      <c r="O212" s="25" t="n">
        <f aca="false">SUM(I212:N212)</f>
        <v>1643</v>
      </c>
      <c r="P212" s="25" t="n">
        <f aca="false">G212+H212+I212+L212+N212</f>
        <v>458.025</v>
      </c>
      <c r="Q212" s="25" t="n">
        <f aca="false">J212+K212+M212</f>
        <v>1184.975</v>
      </c>
      <c r="R212" s="25" t="n">
        <v>6928.97</v>
      </c>
      <c r="S212" s="1" t="n">
        <v>111</v>
      </c>
    </row>
    <row r="213" customFormat="false" ht="15" hidden="false" customHeight="false" outlineLevel="0" collapsed="false">
      <c r="A213" s="1" t="n">
        <f aca="false">A212+1</f>
        <v>80</v>
      </c>
      <c r="B213" s="1" t="s">
        <v>404</v>
      </c>
      <c r="C213" s="1" t="s">
        <v>90</v>
      </c>
      <c r="D213" s="1" t="s">
        <v>405</v>
      </c>
      <c r="E213" s="1" t="s">
        <v>40</v>
      </c>
      <c r="F213" s="25" t="n">
        <v>6325</v>
      </c>
      <c r="G213" s="25"/>
      <c r="H213" s="25" t="n">
        <v>0</v>
      </c>
      <c r="I213" s="25" t="n">
        <f aca="false">F213*$I$15</f>
        <v>181.5275</v>
      </c>
      <c r="J213" s="25" t="n">
        <v>449.08</v>
      </c>
      <c r="K213" s="25" t="n">
        <v>69.58</v>
      </c>
      <c r="L213" s="25" t="n">
        <f aca="false">F213*$L$15</f>
        <v>192.28</v>
      </c>
      <c r="M213" s="26" t="n">
        <f aca="false">F213*$M$15</f>
        <v>448.4425</v>
      </c>
      <c r="N213" s="25"/>
      <c r="O213" s="25" t="n">
        <f aca="false">SUM(I213:N213)</f>
        <v>1340.91</v>
      </c>
      <c r="P213" s="25" t="n">
        <f aca="false">G213+H213+I213+L213+N213</f>
        <v>373.8075</v>
      </c>
      <c r="Q213" s="25" t="n">
        <f aca="false">J213+K213+M213</f>
        <v>967.1025</v>
      </c>
      <c r="R213" s="25" t="n">
        <v>5951.19</v>
      </c>
      <c r="S213" s="1" t="n">
        <v>111</v>
      </c>
    </row>
    <row r="214" customFormat="false" ht="15" hidden="false" customHeight="false" outlineLevel="0" collapsed="false">
      <c r="A214" s="1" t="n">
        <f aca="false">A213+1</f>
        <v>81</v>
      </c>
      <c r="B214" s="1" t="s">
        <v>406</v>
      </c>
      <c r="C214" s="1" t="s">
        <v>269</v>
      </c>
      <c r="D214" s="1" t="s">
        <v>140</v>
      </c>
      <c r="E214" s="1" t="s">
        <v>46</v>
      </c>
      <c r="F214" s="25" t="n">
        <v>7750</v>
      </c>
      <c r="G214" s="25"/>
      <c r="H214" s="25" t="n">
        <v>0</v>
      </c>
      <c r="I214" s="25" t="n">
        <f aca="false">F214*$I$15</f>
        <v>222.425</v>
      </c>
      <c r="J214" s="25" t="n">
        <v>550.25</v>
      </c>
      <c r="K214" s="25" t="n">
        <v>85.25</v>
      </c>
      <c r="L214" s="25" t="n">
        <f aca="false">F214*$L$15</f>
        <v>235.6</v>
      </c>
      <c r="M214" s="26" t="n">
        <f aca="false">F214*$M$15</f>
        <v>549.475</v>
      </c>
      <c r="N214" s="25"/>
      <c r="O214" s="25" t="n">
        <f aca="false">SUM(I214:N214)</f>
        <v>1643</v>
      </c>
      <c r="P214" s="25" t="n">
        <f aca="false">G214+H214+I214+L214+N214</f>
        <v>458.025</v>
      </c>
      <c r="Q214" s="25" t="n">
        <f aca="false">J214+K214+M214</f>
        <v>1184.975</v>
      </c>
      <c r="R214" s="25" t="n">
        <v>7291.97</v>
      </c>
      <c r="S214" s="1" t="n">
        <v>111</v>
      </c>
    </row>
    <row r="215" customFormat="false" ht="15" hidden="false" customHeight="false" outlineLevel="0" collapsed="false">
      <c r="A215" s="1" t="n">
        <f aca="false">A214+1</f>
        <v>82</v>
      </c>
      <c r="B215" s="1" t="s">
        <v>407</v>
      </c>
      <c r="C215" s="1" t="s">
        <v>265</v>
      </c>
      <c r="D215" s="1" t="s">
        <v>137</v>
      </c>
      <c r="E215" s="1" t="s">
        <v>46</v>
      </c>
      <c r="F215" s="25" t="n">
        <v>12000</v>
      </c>
      <c r="G215" s="25"/>
      <c r="H215" s="25" t="n">
        <v>0</v>
      </c>
      <c r="I215" s="25" t="n">
        <f aca="false">F215*$I$15</f>
        <v>344.4</v>
      </c>
      <c r="J215" s="25" t="n">
        <v>852</v>
      </c>
      <c r="K215" s="25" t="n">
        <v>132</v>
      </c>
      <c r="L215" s="25" t="n">
        <f aca="false">F215*$L$15</f>
        <v>364.8</v>
      </c>
      <c r="M215" s="26" t="n">
        <f aca="false">F215*$M$15</f>
        <v>850.8</v>
      </c>
      <c r="N215" s="25"/>
      <c r="O215" s="25" t="n">
        <f aca="false">SUM(I215:N215)</f>
        <v>2544</v>
      </c>
      <c r="P215" s="25" t="n">
        <f aca="false">G215+H215+I215+L215+N215</f>
        <v>709.2</v>
      </c>
      <c r="Q215" s="25" t="n">
        <f aca="false">J215+K215+M215</f>
        <v>1834.8</v>
      </c>
      <c r="R215" s="25" t="n">
        <v>10680.8</v>
      </c>
      <c r="S215" s="1" t="n">
        <v>111</v>
      </c>
    </row>
    <row r="216" customFormat="false" ht="15" hidden="false" customHeight="false" outlineLevel="0" collapsed="false">
      <c r="A216" s="1" t="n">
        <f aca="false">A215+1</f>
        <v>83</v>
      </c>
      <c r="B216" s="1" t="s">
        <v>408</v>
      </c>
      <c r="C216" s="1" t="s">
        <v>196</v>
      </c>
      <c r="D216" s="1" t="s">
        <v>160</v>
      </c>
      <c r="E216" s="1" t="s">
        <v>40</v>
      </c>
      <c r="F216" s="25" t="n">
        <v>5117</v>
      </c>
      <c r="G216" s="25"/>
      <c r="H216" s="25" t="n">
        <v>0</v>
      </c>
      <c r="I216" s="25" t="n">
        <f aca="false">F216*$I$15</f>
        <v>146.8579</v>
      </c>
      <c r="J216" s="25" t="n">
        <v>363.31</v>
      </c>
      <c r="K216" s="25" t="n">
        <v>56.29</v>
      </c>
      <c r="L216" s="25" t="n">
        <f aca="false">F216*$L$15</f>
        <v>155.5568</v>
      </c>
      <c r="M216" s="26" t="n">
        <f aca="false">F216*$M$15</f>
        <v>362.7953</v>
      </c>
      <c r="N216" s="25"/>
      <c r="O216" s="25" t="n">
        <f aca="false">SUM(I216:N216)</f>
        <v>1084.81</v>
      </c>
      <c r="P216" s="25" t="n">
        <f aca="false">G216+H216+I216+L216+N216</f>
        <v>302.4147</v>
      </c>
      <c r="Q216" s="25" t="n">
        <f aca="false">J216+K216+M216</f>
        <v>782.3953</v>
      </c>
      <c r="R216" s="25" t="n">
        <v>4814.58</v>
      </c>
      <c r="S216" s="1" t="n">
        <v>111</v>
      </c>
    </row>
    <row r="217" customFormat="false" ht="15" hidden="false" customHeight="false" outlineLevel="0" collapsed="false">
      <c r="A217" s="1" t="n">
        <f aca="false">A216+1</f>
        <v>84</v>
      </c>
      <c r="B217" s="1" t="s">
        <v>409</v>
      </c>
      <c r="C217" s="1" t="s">
        <v>275</v>
      </c>
      <c r="D217" s="1" t="s">
        <v>300</v>
      </c>
      <c r="E217" s="1" t="s">
        <v>40</v>
      </c>
      <c r="F217" s="25" t="n">
        <v>14375</v>
      </c>
      <c r="G217" s="25"/>
      <c r="H217" s="25" t="n">
        <v>0</v>
      </c>
      <c r="I217" s="25" t="n">
        <f aca="false">F217*$I$15</f>
        <v>412.5625</v>
      </c>
      <c r="J217" s="25" t="n">
        <v>1020.63</v>
      </c>
      <c r="K217" s="25" t="n">
        <v>158.13</v>
      </c>
      <c r="L217" s="25" t="n">
        <f aca="false">F217*$L$15</f>
        <v>437</v>
      </c>
      <c r="M217" s="26" t="n">
        <f aca="false">F217*$M$15</f>
        <v>1019.1875</v>
      </c>
      <c r="N217" s="25"/>
      <c r="O217" s="25" t="n">
        <f aca="false">SUM(I217:N217)</f>
        <v>3047.51</v>
      </c>
      <c r="P217" s="25" t="n">
        <f aca="false">G217+H217+I217+L217+N217</f>
        <v>849.5625</v>
      </c>
      <c r="Q217" s="25" t="n">
        <f aca="false">J217+K217+M217</f>
        <v>2197.9475</v>
      </c>
      <c r="R217" s="25" t="n">
        <v>11593.44</v>
      </c>
      <c r="S217" s="1" t="n">
        <v>111</v>
      </c>
    </row>
    <row r="218" customFormat="false" ht="15" hidden="false" customHeight="false" outlineLevel="0" collapsed="false">
      <c r="A218" s="1" t="n">
        <f aca="false">A217+1</f>
        <v>85</v>
      </c>
      <c r="B218" s="1" t="s">
        <v>410</v>
      </c>
      <c r="C218" s="1" t="s">
        <v>275</v>
      </c>
      <c r="D218" s="1" t="s">
        <v>312</v>
      </c>
      <c r="E218" s="1" t="s">
        <v>40</v>
      </c>
      <c r="F218" s="25" t="n">
        <v>5117</v>
      </c>
      <c r="G218" s="25"/>
      <c r="H218" s="25" t="n">
        <v>0</v>
      </c>
      <c r="I218" s="25" t="n">
        <f aca="false">F218*$I$15</f>
        <v>146.8579</v>
      </c>
      <c r="J218" s="25" t="n">
        <v>363.31</v>
      </c>
      <c r="K218" s="25" t="n">
        <v>56.29</v>
      </c>
      <c r="L218" s="25" t="n">
        <f aca="false">F218*$L$15</f>
        <v>155.5568</v>
      </c>
      <c r="M218" s="26" t="n">
        <f aca="false">F218*$M$15</f>
        <v>362.7953</v>
      </c>
      <c r="N218" s="25"/>
      <c r="O218" s="25" t="n">
        <f aca="false">SUM(I218:N218)</f>
        <v>1084.81</v>
      </c>
      <c r="P218" s="25" t="n">
        <f aca="false">G218+H218+I218+L218+N218</f>
        <v>302.4147</v>
      </c>
      <c r="Q218" s="25" t="n">
        <f aca="false">J218+K218+M218</f>
        <v>782.3953</v>
      </c>
      <c r="R218" s="25" t="n">
        <v>4814.58</v>
      </c>
      <c r="S218" s="1" t="n">
        <v>111</v>
      </c>
    </row>
    <row r="219" customFormat="false" ht="15" hidden="false" customHeight="false" outlineLevel="0" collapsed="false">
      <c r="A219" s="1" t="n">
        <f aca="false">A218+1</f>
        <v>86</v>
      </c>
      <c r="B219" s="1" t="s">
        <v>411</v>
      </c>
      <c r="C219" s="1" t="s">
        <v>90</v>
      </c>
      <c r="D219" s="1" t="s">
        <v>310</v>
      </c>
      <c r="E219" s="1" t="s">
        <v>40</v>
      </c>
      <c r="F219" s="25" t="n">
        <v>12000</v>
      </c>
      <c r="G219" s="25"/>
      <c r="H219" s="25" t="n">
        <v>0</v>
      </c>
      <c r="I219" s="25" t="n">
        <f aca="false">F219*$I$15</f>
        <v>344.4</v>
      </c>
      <c r="J219" s="25" t="n">
        <v>852</v>
      </c>
      <c r="K219" s="25" t="n">
        <v>132</v>
      </c>
      <c r="L219" s="25" t="n">
        <f aca="false">F219*$L$15</f>
        <v>364.8</v>
      </c>
      <c r="M219" s="26" t="n">
        <f aca="false">F219*$M$15</f>
        <v>850.8</v>
      </c>
      <c r="N219" s="25"/>
      <c r="O219" s="25" t="n">
        <f aca="false">SUM(I219:N219)</f>
        <v>2544</v>
      </c>
      <c r="P219" s="25" t="n">
        <f aca="false">G219+H219+I219+L219+N219</f>
        <v>709.2</v>
      </c>
      <c r="Q219" s="25" t="n">
        <f aca="false">J219+K219+M219</f>
        <v>1834.8</v>
      </c>
      <c r="R219" s="25" t="n">
        <v>7555.8</v>
      </c>
      <c r="S219" s="1" t="n">
        <v>111</v>
      </c>
    </row>
    <row r="220" customFormat="false" ht="15" hidden="false" customHeight="false" outlineLevel="0" collapsed="false">
      <c r="A220" s="1" t="n">
        <f aca="false">A219+1</f>
        <v>87</v>
      </c>
      <c r="B220" s="1" t="s">
        <v>412</v>
      </c>
      <c r="C220" s="1" t="s">
        <v>275</v>
      </c>
      <c r="D220" s="1" t="s">
        <v>281</v>
      </c>
      <c r="E220" s="1" t="s">
        <v>40</v>
      </c>
      <c r="F220" s="25" t="n">
        <v>5980</v>
      </c>
      <c r="G220" s="25"/>
      <c r="H220" s="25" t="n">
        <v>0</v>
      </c>
      <c r="I220" s="25" t="n">
        <f aca="false">F220*$I$15</f>
        <v>171.626</v>
      </c>
      <c r="J220" s="25" t="n">
        <v>424.58</v>
      </c>
      <c r="K220" s="25" t="n">
        <v>65.78</v>
      </c>
      <c r="L220" s="25" t="n">
        <f aca="false">F220*$L$15</f>
        <v>181.792</v>
      </c>
      <c r="M220" s="26" t="n">
        <f aca="false">F220*$M$15</f>
        <v>423.982</v>
      </c>
      <c r="N220" s="25"/>
      <c r="O220" s="25" t="n">
        <f aca="false">SUM(I220:N220)</f>
        <v>1267.76</v>
      </c>
      <c r="P220" s="25" t="n">
        <f aca="false">G220+H220+I220+L220+N220</f>
        <v>353.418</v>
      </c>
      <c r="Q220" s="25" t="n">
        <f aca="false">J220+K220+M220</f>
        <v>914.342</v>
      </c>
      <c r="R220" s="25" t="n">
        <v>5626.58</v>
      </c>
      <c r="S220" s="1" t="n">
        <v>111</v>
      </c>
    </row>
    <row r="221" customFormat="false" ht="15" hidden="false" customHeight="false" outlineLevel="0" collapsed="false">
      <c r="A221" s="1" t="n">
        <f aca="false">A220+1</f>
        <v>88</v>
      </c>
      <c r="B221" s="1" t="s">
        <v>413</v>
      </c>
      <c r="C221" s="1" t="s">
        <v>275</v>
      </c>
      <c r="D221" s="1" t="s">
        <v>328</v>
      </c>
      <c r="E221" s="1" t="s">
        <v>40</v>
      </c>
      <c r="F221" s="25" t="n">
        <v>10350</v>
      </c>
      <c r="G221" s="25"/>
      <c r="H221" s="25" t="n">
        <v>0</v>
      </c>
      <c r="I221" s="25" t="n">
        <f aca="false">F221*$I$15</f>
        <v>297.045</v>
      </c>
      <c r="J221" s="25" t="n">
        <v>734.85</v>
      </c>
      <c r="K221" s="25" t="n">
        <v>113.85</v>
      </c>
      <c r="L221" s="25" t="n">
        <f aca="false">F221*$L$15</f>
        <v>314.64</v>
      </c>
      <c r="M221" s="26" t="n">
        <f aca="false">F221*$M$15</f>
        <v>733.815</v>
      </c>
      <c r="N221" s="25"/>
      <c r="O221" s="25" t="n">
        <f aca="false">SUM(I221:N221)</f>
        <v>2194.2</v>
      </c>
      <c r="P221" s="25" t="n">
        <f aca="false">G221+H221+I221+L221+N221</f>
        <v>611.685</v>
      </c>
      <c r="Q221" s="25" t="n">
        <f aca="false">J221+K221+M221</f>
        <v>1582.515</v>
      </c>
      <c r="R221" s="25" t="n">
        <v>9698.31</v>
      </c>
      <c r="S221" s="1" t="n">
        <v>111</v>
      </c>
    </row>
    <row r="222" customFormat="false" ht="15" hidden="false" customHeight="false" outlineLevel="0" collapsed="false">
      <c r="A222" s="1" t="n">
        <f aca="false">A221+1</f>
        <v>89</v>
      </c>
      <c r="B222" s="1" t="s">
        <v>414</v>
      </c>
      <c r="C222" s="1" t="s">
        <v>196</v>
      </c>
      <c r="D222" s="1" t="s">
        <v>160</v>
      </c>
      <c r="E222" s="1" t="s">
        <v>40</v>
      </c>
      <c r="F222" s="25" t="n">
        <v>7615</v>
      </c>
      <c r="G222" s="25"/>
      <c r="H222" s="25" t="n">
        <v>0</v>
      </c>
      <c r="I222" s="25" t="n">
        <f aca="false">F222*$I$15</f>
        <v>218.5505</v>
      </c>
      <c r="J222" s="25" t="n">
        <v>540.67</v>
      </c>
      <c r="K222" s="25" t="n">
        <v>83.77</v>
      </c>
      <c r="L222" s="25" t="n">
        <f aca="false">F222*$L$15</f>
        <v>231.496</v>
      </c>
      <c r="M222" s="26" t="n">
        <f aca="false">F222*$M$15</f>
        <v>539.9035</v>
      </c>
      <c r="N222" s="25"/>
      <c r="O222" s="25" t="n">
        <f aca="false">SUM(I222:N222)</f>
        <v>1614.39</v>
      </c>
      <c r="P222" s="25" t="n">
        <f aca="false">G222+H222+I222+L222+N222</f>
        <v>450.0465</v>
      </c>
      <c r="Q222" s="25" t="n">
        <f aca="false">J222+K222+M222</f>
        <v>1164.3435</v>
      </c>
      <c r="R222" s="25" t="n">
        <v>7164.95</v>
      </c>
      <c r="S222" s="1" t="n">
        <v>111</v>
      </c>
    </row>
    <row r="223" customFormat="false" ht="15" hidden="false" customHeight="false" outlineLevel="0" collapsed="false">
      <c r="A223" s="1" t="n">
        <f aca="false">A222+1</f>
        <v>90</v>
      </c>
      <c r="B223" s="1" t="s">
        <v>415</v>
      </c>
      <c r="C223" s="1" t="s">
        <v>416</v>
      </c>
      <c r="D223" s="1" t="s">
        <v>48</v>
      </c>
      <c r="E223" s="1" t="s">
        <v>33</v>
      </c>
      <c r="F223" s="25" t="n">
        <v>23000</v>
      </c>
      <c r="G223" s="25"/>
      <c r="H223" s="25" t="n">
        <v>0</v>
      </c>
      <c r="I223" s="25" t="n">
        <f aca="false">F223*$I$15</f>
        <v>660.1</v>
      </c>
      <c r="J223" s="25" t="n">
        <v>1633</v>
      </c>
      <c r="K223" s="25" t="n">
        <v>253</v>
      </c>
      <c r="L223" s="25" t="n">
        <f aca="false">F223*$L$15</f>
        <v>699.2</v>
      </c>
      <c r="M223" s="26" t="n">
        <f aca="false">F223*$M$15</f>
        <v>1630.7</v>
      </c>
      <c r="N223" s="25"/>
      <c r="O223" s="25" t="n">
        <f aca="false">SUM(I223:N223)</f>
        <v>4876</v>
      </c>
      <c r="P223" s="25" t="n">
        <f aca="false">G223+H223+I223+L223+N223</f>
        <v>1359.3</v>
      </c>
      <c r="Q223" s="25" t="n">
        <f aca="false">J223+K223+M223</f>
        <v>3516.7</v>
      </c>
      <c r="R223" s="25" t="n">
        <v>16876.52</v>
      </c>
      <c r="S223" s="1" t="n">
        <v>111</v>
      </c>
    </row>
    <row r="224" customFormat="false" ht="15" hidden="false" customHeight="false" outlineLevel="0" collapsed="false">
      <c r="A224" s="1" t="n">
        <f aca="false">A223+1</f>
        <v>91</v>
      </c>
      <c r="B224" s="1" t="s">
        <v>417</v>
      </c>
      <c r="C224" s="1" t="s">
        <v>196</v>
      </c>
      <c r="D224" s="1" t="s">
        <v>160</v>
      </c>
      <c r="E224" s="1" t="s">
        <v>40</v>
      </c>
      <c r="F224" s="25" t="n">
        <v>7325</v>
      </c>
      <c r="G224" s="25"/>
      <c r="H224" s="25" t="n">
        <v>0</v>
      </c>
      <c r="I224" s="25" t="n">
        <f aca="false">F224*$I$15</f>
        <v>210.2275</v>
      </c>
      <c r="J224" s="25" t="n">
        <v>520.08</v>
      </c>
      <c r="K224" s="25" t="n">
        <v>80.58</v>
      </c>
      <c r="L224" s="25" t="n">
        <f aca="false">F224*$L$15</f>
        <v>222.68</v>
      </c>
      <c r="M224" s="26" t="n">
        <f aca="false">F224*$M$15</f>
        <v>519.3425</v>
      </c>
      <c r="N224" s="25"/>
      <c r="O224" s="25" t="n">
        <f aca="false">SUM(I224:N224)</f>
        <v>1552.91</v>
      </c>
      <c r="P224" s="25" t="n">
        <f aca="false">G224+H224+I224+L224+N224</f>
        <v>432.9075</v>
      </c>
      <c r="Q224" s="25" t="n">
        <f aca="false">J224+K224+M224</f>
        <v>1120.0025</v>
      </c>
      <c r="R224" s="25" t="n">
        <v>3975.09</v>
      </c>
      <c r="S224" s="1" t="n">
        <v>111</v>
      </c>
    </row>
    <row r="225" customFormat="false" ht="15" hidden="false" customHeight="false" outlineLevel="0" collapsed="false">
      <c r="A225" s="1" t="n">
        <f aca="false">A224+1</f>
        <v>92</v>
      </c>
      <c r="B225" s="1" t="s">
        <v>418</v>
      </c>
      <c r="C225" s="1" t="s">
        <v>295</v>
      </c>
      <c r="D225" s="1" t="s">
        <v>296</v>
      </c>
      <c r="E225" s="1" t="s">
        <v>40</v>
      </c>
      <c r="F225" s="25" t="n">
        <v>6817</v>
      </c>
      <c r="G225" s="25"/>
      <c r="H225" s="25" t="n">
        <v>0</v>
      </c>
      <c r="I225" s="25" t="n">
        <f aca="false">F225*$I$15</f>
        <v>195.6479</v>
      </c>
      <c r="J225" s="25" t="n">
        <v>484.01</v>
      </c>
      <c r="K225" s="25" t="n">
        <v>74.99</v>
      </c>
      <c r="L225" s="25" t="n">
        <f aca="false">F225*$L$15</f>
        <v>207.2368</v>
      </c>
      <c r="M225" s="26" t="n">
        <f aca="false">F225*$M$15</f>
        <v>483.3253</v>
      </c>
      <c r="N225" s="25"/>
      <c r="O225" s="25" t="n">
        <f aca="false">SUM(I225:N225)</f>
        <v>1445.21</v>
      </c>
      <c r="P225" s="25" t="n">
        <f aca="false">G225+H225+I225+L225+N225</f>
        <v>402.8847</v>
      </c>
      <c r="Q225" s="25" t="n">
        <f aca="false">J225+K225+M225</f>
        <v>1042.3253</v>
      </c>
      <c r="R225" s="25" t="n">
        <v>6414.11</v>
      </c>
      <c r="S225" s="1" t="n">
        <v>111</v>
      </c>
    </row>
    <row r="226" customFormat="false" ht="15" hidden="false" customHeight="false" outlineLevel="0" collapsed="false">
      <c r="A226" s="1" t="n">
        <f aca="false">A225+1</f>
        <v>93</v>
      </c>
      <c r="B226" s="1" t="s">
        <v>419</v>
      </c>
      <c r="C226" s="1" t="s">
        <v>196</v>
      </c>
      <c r="D226" s="1" t="s">
        <v>160</v>
      </c>
      <c r="E226" s="1" t="s">
        <v>40</v>
      </c>
      <c r="F226" s="25" t="n">
        <v>8825</v>
      </c>
      <c r="G226" s="25"/>
      <c r="H226" s="25" t="n">
        <v>0</v>
      </c>
      <c r="I226" s="25" t="n">
        <f aca="false">F226*$I$15</f>
        <v>253.2775</v>
      </c>
      <c r="J226" s="25" t="n">
        <v>626.58</v>
      </c>
      <c r="K226" s="25" t="n">
        <v>97.08</v>
      </c>
      <c r="L226" s="25" t="n">
        <f aca="false">F226*$L$15</f>
        <v>268.28</v>
      </c>
      <c r="M226" s="26" t="n">
        <f aca="false">F226*$M$15</f>
        <v>625.6925</v>
      </c>
      <c r="N226" s="25"/>
      <c r="O226" s="25" t="n">
        <f aca="false">SUM(I226:N226)</f>
        <v>1870.91</v>
      </c>
      <c r="P226" s="25" t="n">
        <f aca="false">G226+H226+I226+L226+N226</f>
        <v>521.5575</v>
      </c>
      <c r="Q226" s="25" t="n">
        <f aca="false">J226+K226+M226</f>
        <v>1349.3525</v>
      </c>
      <c r="R226" s="25" t="n">
        <v>8303.44</v>
      </c>
      <c r="S226" s="1" t="n">
        <v>111</v>
      </c>
    </row>
    <row r="227" customFormat="false" ht="15" hidden="false" customHeight="false" outlineLevel="0" collapsed="false">
      <c r="A227" s="1" t="n">
        <f aca="false">A226+1</f>
        <v>94</v>
      </c>
      <c r="B227" s="1" t="s">
        <v>420</v>
      </c>
      <c r="C227" s="1" t="s">
        <v>295</v>
      </c>
      <c r="D227" s="1" t="s">
        <v>302</v>
      </c>
      <c r="E227" s="1" t="s">
        <v>40</v>
      </c>
      <c r="F227" s="25" t="n">
        <v>5117</v>
      </c>
      <c r="G227" s="25"/>
      <c r="H227" s="25" t="n">
        <v>0</v>
      </c>
      <c r="I227" s="25" t="n">
        <f aca="false">F227*$I$15</f>
        <v>146.8579</v>
      </c>
      <c r="J227" s="25" t="n">
        <v>363.31</v>
      </c>
      <c r="K227" s="25" t="n">
        <v>56.29</v>
      </c>
      <c r="L227" s="25" t="n">
        <f aca="false">F227*$L$15</f>
        <v>155.5568</v>
      </c>
      <c r="M227" s="26" t="n">
        <f aca="false">F227*$M$15</f>
        <v>362.7953</v>
      </c>
      <c r="N227" s="25"/>
      <c r="O227" s="25" t="n">
        <f aca="false">SUM(I227:N227)</f>
        <v>1084.81</v>
      </c>
      <c r="P227" s="25" t="n">
        <f aca="false">G227+H227+I227+L227+N227</f>
        <v>302.4147</v>
      </c>
      <c r="Q227" s="25" t="n">
        <f aca="false">J227+K227+M227</f>
        <v>782.3953</v>
      </c>
      <c r="R227" s="25" t="n">
        <v>4814.58</v>
      </c>
      <c r="S227" s="1" t="n">
        <v>111</v>
      </c>
    </row>
    <row r="228" customFormat="false" ht="15" hidden="false" customHeight="false" outlineLevel="0" collapsed="false">
      <c r="A228" s="1" t="n">
        <f aca="false">A227+1</f>
        <v>95</v>
      </c>
      <c r="B228" s="1" t="s">
        <v>421</v>
      </c>
      <c r="C228" s="1" t="s">
        <v>295</v>
      </c>
      <c r="D228" s="1" t="s">
        <v>296</v>
      </c>
      <c r="E228" s="1" t="s">
        <v>40</v>
      </c>
      <c r="F228" s="25" t="n">
        <v>7000</v>
      </c>
      <c r="G228" s="25"/>
      <c r="H228" s="25" t="n">
        <v>0</v>
      </c>
      <c r="I228" s="25" t="n">
        <f aca="false">F228*$I$15</f>
        <v>200.9</v>
      </c>
      <c r="J228" s="25" t="n">
        <v>413.01</v>
      </c>
      <c r="K228" s="25" t="n">
        <v>63.99</v>
      </c>
      <c r="L228" s="25" t="n">
        <f aca="false">F228*$L$15</f>
        <v>212.8</v>
      </c>
      <c r="M228" s="26" t="n">
        <f aca="false">F228*$M$15</f>
        <v>496.3</v>
      </c>
      <c r="N228" s="25"/>
      <c r="O228" s="25" t="n">
        <f aca="false">SUM(I228:N228)</f>
        <v>1387</v>
      </c>
      <c r="P228" s="25" t="n">
        <f aca="false">G228+H228+I228+L228+N228</f>
        <v>413.7</v>
      </c>
      <c r="Q228" s="25" t="n">
        <f aca="false">J228+K228+M228</f>
        <v>973.3</v>
      </c>
      <c r="R228" s="25" t="n">
        <v>5473.21</v>
      </c>
      <c r="S228" s="1" t="n">
        <v>111</v>
      </c>
    </row>
    <row r="229" customFormat="false" ht="15" hidden="false" customHeight="false" outlineLevel="0" collapsed="false">
      <c r="A229" s="1" t="n">
        <f aca="false">A228+1</f>
        <v>96</v>
      </c>
      <c r="B229" s="1" t="s">
        <v>422</v>
      </c>
      <c r="C229" s="1" t="s">
        <v>295</v>
      </c>
      <c r="D229" s="1" t="s">
        <v>302</v>
      </c>
      <c r="E229" s="1" t="s">
        <v>40</v>
      </c>
      <c r="F229" s="25" t="n">
        <v>5117</v>
      </c>
      <c r="G229" s="25"/>
      <c r="H229" s="25" t="n">
        <v>0</v>
      </c>
      <c r="I229" s="25" t="n">
        <f aca="false">F229*$I$15</f>
        <v>146.8579</v>
      </c>
      <c r="J229" s="25" t="n">
        <v>363.31</v>
      </c>
      <c r="K229" s="25" t="n">
        <v>56.29</v>
      </c>
      <c r="L229" s="25" t="n">
        <f aca="false">F229*$L$15</f>
        <v>155.5568</v>
      </c>
      <c r="M229" s="26" t="n">
        <f aca="false">F229*$M$15</f>
        <v>362.7953</v>
      </c>
      <c r="N229" s="25"/>
      <c r="O229" s="25" t="n">
        <f aca="false">SUM(I229:N229)</f>
        <v>1084.81</v>
      </c>
      <c r="P229" s="25" t="n">
        <f aca="false">G229+H229+I229+L229+N229</f>
        <v>302.4147</v>
      </c>
      <c r="Q229" s="25" t="n">
        <f aca="false">J229+K229+M229</f>
        <v>782.3953</v>
      </c>
      <c r="R229" s="25" t="n">
        <v>4814.58</v>
      </c>
      <c r="S229" s="1" t="n">
        <v>111</v>
      </c>
    </row>
    <row r="230" customFormat="false" ht="15" hidden="false" customHeight="false" outlineLevel="0" collapsed="false">
      <c r="A230" s="1" t="n">
        <f aca="false">A229+1</f>
        <v>97</v>
      </c>
      <c r="B230" s="1" t="s">
        <v>423</v>
      </c>
      <c r="C230" s="1" t="s">
        <v>269</v>
      </c>
      <c r="D230" s="1" t="s">
        <v>424</v>
      </c>
      <c r="E230" s="1"/>
      <c r="F230" s="25" t="n">
        <v>10000</v>
      </c>
      <c r="G230" s="25"/>
      <c r="H230" s="25" t="n">
        <v>0</v>
      </c>
      <c r="I230" s="25" t="n">
        <f aca="false">F230*$I$15</f>
        <v>287</v>
      </c>
      <c r="J230" s="25" t="n">
        <v>710</v>
      </c>
      <c r="K230" s="25" t="n">
        <v>110</v>
      </c>
      <c r="L230" s="25" t="n">
        <f aca="false">F230*$L$15</f>
        <v>304</v>
      </c>
      <c r="M230" s="26" t="n">
        <f aca="false">F230*$M$15</f>
        <v>709</v>
      </c>
      <c r="N230" s="25"/>
      <c r="O230" s="25" t="n">
        <f aca="false">SUM(I230:N230)</f>
        <v>2120</v>
      </c>
      <c r="P230" s="25" t="n">
        <f aca="false">G230+H230+I230+L230+N230</f>
        <v>591</v>
      </c>
      <c r="Q230" s="25" t="n">
        <f aca="false">J230+K230+M230</f>
        <v>1529</v>
      </c>
      <c r="R230" s="25" t="n">
        <v>6280</v>
      </c>
      <c r="S230" s="1" t="n">
        <v>111</v>
      </c>
    </row>
    <row r="231" customFormat="false" ht="15" hidden="false" customHeight="false" outlineLevel="0" collapsed="false">
      <c r="A231" s="1" t="n">
        <f aca="false">A230+1</f>
        <v>98</v>
      </c>
      <c r="B231" s="1" t="s">
        <v>425</v>
      </c>
      <c r="C231" s="1" t="s">
        <v>196</v>
      </c>
      <c r="D231" s="1" t="s">
        <v>160</v>
      </c>
      <c r="E231" s="1" t="s">
        <v>40</v>
      </c>
      <c r="F231" s="25" t="n">
        <v>8325</v>
      </c>
      <c r="G231" s="25"/>
      <c r="H231" s="25" t="n">
        <v>0</v>
      </c>
      <c r="I231" s="25" t="n">
        <f aca="false">F231*$I$15</f>
        <v>238.9275</v>
      </c>
      <c r="J231" s="25" t="n">
        <v>591.08</v>
      </c>
      <c r="K231" s="25" t="n">
        <v>91.58</v>
      </c>
      <c r="L231" s="25" t="n">
        <f aca="false">F231*$L$15</f>
        <v>253.08</v>
      </c>
      <c r="M231" s="26" t="n">
        <f aca="false">F231*$M$15</f>
        <v>590.2425</v>
      </c>
      <c r="N231" s="25"/>
      <c r="O231" s="25" t="n">
        <f aca="false">SUM(I231:N231)</f>
        <v>1764.91</v>
      </c>
      <c r="P231" s="25" t="n">
        <f aca="false">G231+H231+I231+L231+N231</f>
        <v>492.0075</v>
      </c>
      <c r="Q231" s="25" t="n">
        <f aca="false">J231+K231+M231</f>
        <v>1272.9025</v>
      </c>
      <c r="R231" s="25" t="n">
        <v>7832.99</v>
      </c>
      <c r="S231" s="1" t="n">
        <v>111</v>
      </c>
    </row>
    <row r="232" customFormat="false" ht="15" hidden="false" customHeight="false" outlineLevel="0" collapsed="false">
      <c r="A232" s="1" t="n">
        <f aca="false">A231+1</f>
        <v>99</v>
      </c>
      <c r="B232" s="1" t="s">
        <v>426</v>
      </c>
      <c r="C232" s="1" t="s">
        <v>196</v>
      </c>
      <c r="D232" s="1" t="s">
        <v>160</v>
      </c>
      <c r="E232" s="1" t="s">
        <v>40</v>
      </c>
      <c r="F232" s="25" t="n">
        <v>6325</v>
      </c>
      <c r="G232" s="25"/>
      <c r="H232" s="25" t="n">
        <v>0</v>
      </c>
      <c r="I232" s="25" t="n">
        <f aca="false">F232*$I$15</f>
        <v>181.5275</v>
      </c>
      <c r="J232" s="25" t="n">
        <v>449.08</v>
      </c>
      <c r="K232" s="25" t="n">
        <v>69.58</v>
      </c>
      <c r="L232" s="25" t="n">
        <f aca="false">F232*$L$15</f>
        <v>192.28</v>
      </c>
      <c r="M232" s="26" t="n">
        <f aca="false">F232*$M$15</f>
        <v>448.4425</v>
      </c>
      <c r="N232" s="25"/>
      <c r="O232" s="25" t="n">
        <f aca="false">SUM(I232:N232)</f>
        <v>1340.91</v>
      </c>
      <c r="P232" s="25" t="n">
        <f aca="false">G232+H232+I232+L232+N232</f>
        <v>373.8075</v>
      </c>
      <c r="Q232" s="25" t="n">
        <f aca="false">J232+K232+M232</f>
        <v>967.1025</v>
      </c>
      <c r="R232" s="25" t="n">
        <v>5951.19</v>
      </c>
      <c r="S232" s="1" t="n">
        <v>111</v>
      </c>
    </row>
    <row r="233" customFormat="false" ht="15" hidden="false" customHeight="false" outlineLevel="0" collapsed="false">
      <c r="A233" s="1" t="n">
        <f aca="false">A232+1</f>
        <v>100</v>
      </c>
      <c r="B233" s="1" t="s">
        <v>427</v>
      </c>
      <c r="C233" s="1" t="s">
        <v>90</v>
      </c>
      <c r="D233" s="1" t="s">
        <v>214</v>
      </c>
      <c r="E233" s="1" t="s">
        <v>40</v>
      </c>
      <c r="F233" s="25" t="n">
        <v>8175</v>
      </c>
      <c r="G233" s="25"/>
      <c r="H233" s="25" t="n">
        <v>0</v>
      </c>
      <c r="I233" s="25" t="n">
        <f aca="false">F233*$I$15</f>
        <v>234.6225</v>
      </c>
      <c r="J233" s="25" t="n">
        <v>580.43</v>
      </c>
      <c r="K233" s="25" t="n">
        <v>89.93</v>
      </c>
      <c r="L233" s="25" t="n">
        <f aca="false">F233*$L$15</f>
        <v>248.52</v>
      </c>
      <c r="M233" s="26" t="n">
        <f aca="false">F233*$M$15</f>
        <v>579.6075</v>
      </c>
      <c r="N233" s="25"/>
      <c r="O233" s="25" t="n">
        <f aca="false">SUM(I233:N233)</f>
        <v>1733.11</v>
      </c>
      <c r="P233" s="25" t="n">
        <f aca="false">G233+H233+I233+L233+N233</f>
        <v>483.1425</v>
      </c>
      <c r="Q233" s="25" t="n">
        <f aca="false">J233+K233+M233</f>
        <v>1249.9675</v>
      </c>
      <c r="R233" s="25" t="n">
        <v>4984.94</v>
      </c>
      <c r="S233" s="1" t="n">
        <v>111</v>
      </c>
    </row>
    <row r="234" customFormat="false" ht="15" hidden="false" customHeight="false" outlineLevel="0" collapsed="false">
      <c r="A234" s="1" t="n">
        <f aca="false">A233+1</f>
        <v>101</v>
      </c>
      <c r="B234" s="1" t="s">
        <v>428</v>
      </c>
      <c r="C234" s="1" t="s">
        <v>265</v>
      </c>
      <c r="D234" s="1" t="s">
        <v>381</v>
      </c>
      <c r="E234" s="1" t="s">
        <v>40</v>
      </c>
      <c r="F234" s="25" t="n">
        <v>18500</v>
      </c>
      <c r="G234" s="25"/>
      <c r="H234" s="25" t="n">
        <v>0</v>
      </c>
      <c r="I234" s="25" t="n">
        <f aca="false">F234*$I$15</f>
        <v>530.95</v>
      </c>
      <c r="J234" s="25" t="n">
        <v>1313.5</v>
      </c>
      <c r="K234" s="25" t="n">
        <v>203.5</v>
      </c>
      <c r="L234" s="25" t="n">
        <f aca="false">F234*$L$15</f>
        <v>562.4</v>
      </c>
      <c r="M234" s="26" t="n">
        <f aca="false">F234*$M$15</f>
        <v>1311.65</v>
      </c>
      <c r="N234" s="25"/>
      <c r="O234" s="25" t="n">
        <f aca="false">SUM(I234:N234)</f>
        <v>3922</v>
      </c>
      <c r="P234" s="25" t="n">
        <f aca="false">G234+H234+I234+L234+N234</f>
        <v>1093.35</v>
      </c>
      <c r="Q234" s="25" t="n">
        <f aca="false">J234+K234+M234</f>
        <v>2828.65</v>
      </c>
      <c r="R234" s="25" t="n">
        <v>13521.65</v>
      </c>
      <c r="S234" s="1" t="n">
        <v>111</v>
      </c>
    </row>
    <row r="235" customFormat="false" ht="15" hidden="false" customHeight="false" outlineLevel="0" collapsed="false">
      <c r="A235" s="1" t="n">
        <f aca="false">A234+1</f>
        <v>102</v>
      </c>
      <c r="B235" s="1" t="s">
        <v>429</v>
      </c>
      <c r="C235" s="1" t="s">
        <v>275</v>
      </c>
      <c r="D235" s="1" t="s">
        <v>328</v>
      </c>
      <c r="E235" s="1" t="s">
        <v>40</v>
      </c>
      <c r="F235" s="25" t="n">
        <v>12000</v>
      </c>
      <c r="G235" s="25"/>
      <c r="H235" s="25" t="n">
        <v>0</v>
      </c>
      <c r="I235" s="25" t="n">
        <f aca="false">F235*$I$15</f>
        <v>344.4</v>
      </c>
      <c r="J235" s="25" t="n">
        <v>852</v>
      </c>
      <c r="K235" s="25" t="n">
        <v>132</v>
      </c>
      <c r="L235" s="25" t="n">
        <f aca="false">F235*$L$15</f>
        <v>364.8</v>
      </c>
      <c r="M235" s="26" t="n">
        <f aca="false">F235*$M$15</f>
        <v>850.8</v>
      </c>
      <c r="N235" s="25"/>
      <c r="O235" s="25" t="n">
        <f aca="false">SUM(I235:N235)</f>
        <v>2544</v>
      </c>
      <c r="P235" s="25" t="n">
        <f aca="false">G235+H235+I235+L235+N235</f>
        <v>709.2</v>
      </c>
      <c r="Q235" s="25" t="n">
        <f aca="false">J235+K235+M235</f>
        <v>1834.8</v>
      </c>
      <c r="R235" s="25" t="n">
        <v>9145.8</v>
      </c>
      <c r="S235" s="1" t="n">
        <v>111</v>
      </c>
    </row>
    <row r="236" customFormat="false" ht="15" hidden="false" customHeight="false" outlineLevel="0" collapsed="false">
      <c r="A236" s="1" t="n">
        <f aca="false">A235+1</f>
        <v>103</v>
      </c>
      <c r="B236" s="1" t="s">
        <v>430</v>
      </c>
      <c r="C236" s="1" t="s">
        <v>196</v>
      </c>
      <c r="D236" s="1" t="s">
        <v>160</v>
      </c>
      <c r="E236" s="1" t="s">
        <v>40</v>
      </c>
      <c r="F236" s="25" t="n">
        <v>6325</v>
      </c>
      <c r="G236" s="25"/>
      <c r="H236" s="25" t="n">
        <v>0</v>
      </c>
      <c r="I236" s="25" t="n">
        <f aca="false">F236*$I$15</f>
        <v>181.5275</v>
      </c>
      <c r="J236" s="25" t="n">
        <v>449.08</v>
      </c>
      <c r="K236" s="25" t="n">
        <v>69.58</v>
      </c>
      <c r="L236" s="25" t="n">
        <f aca="false">F236*$L$15</f>
        <v>192.28</v>
      </c>
      <c r="M236" s="26" t="n">
        <f aca="false">F236*$M$15</f>
        <v>448.4425</v>
      </c>
      <c r="N236" s="25"/>
      <c r="O236" s="25" t="n">
        <f aca="false">SUM(I236:N236)</f>
        <v>1340.91</v>
      </c>
      <c r="P236" s="25" t="n">
        <f aca="false">G236+H236+I236+L236+N236</f>
        <v>373.8075</v>
      </c>
      <c r="Q236" s="25" t="n">
        <f aca="false">J236+K236+M236</f>
        <v>967.1025</v>
      </c>
      <c r="R236" s="25" t="n">
        <v>5951.19</v>
      </c>
      <c r="S236" s="1" t="n">
        <v>111</v>
      </c>
    </row>
    <row r="237" customFormat="false" ht="15" hidden="false" customHeight="false" outlineLevel="0" collapsed="false">
      <c r="A237" s="1" t="n">
        <f aca="false">A236+1</f>
        <v>104</v>
      </c>
      <c r="B237" s="1" t="s">
        <v>431</v>
      </c>
      <c r="C237" s="1" t="s">
        <v>309</v>
      </c>
      <c r="D237" s="1" t="s">
        <v>180</v>
      </c>
      <c r="E237" s="1"/>
      <c r="F237" s="25" t="n">
        <v>17000</v>
      </c>
      <c r="G237" s="25"/>
      <c r="H237" s="25" t="n">
        <v>0</v>
      </c>
      <c r="I237" s="25" t="n">
        <f aca="false">F237*$I$15</f>
        <v>487.9</v>
      </c>
      <c r="J237" s="25" t="n">
        <v>1207</v>
      </c>
      <c r="K237" s="25" t="n">
        <v>187</v>
      </c>
      <c r="L237" s="25" t="n">
        <f aca="false">F237*$L$15</f>
        <v>516.8</v>
      </c>
      <c r="M237" s="26" t="n">
        <f aca="false">F237*$M$15</f>
        <v>1205.3</v>
      </c>
      <c r="N237" s="25"/>
      <c r="O237" s="25" t="n">
        <f aca="false">SUM(I237:N237)</f>
        <v>3604</v>
      </c>
      <c r="P237" s="25" t="n">
        <f aca="false">G237+H237+I237+L237+N237</f>
        <v>1004.7</v>
      </c>
      <c r="Q237" s="25" t="n">
        <f aca="false">J237+K237+M237</f>
        <v>2599.3</v>
      </c>
      <c r="R237" s="25" t="n">
        <v>11525.3</v>
      </c>
      <c r="S237" s="1" t="n">
        <v>111</v>
      </c>
    </row>
    <row r="238" customFormat="false" ht="15" hidden="false" customHeight="false" outlineLevel="0" collapsed="false">
      <c r="A238" s="1" t="n">
        <f aca="false">A237+1</f>
        <v>105</v>
      </c>
      <c r="B238" s="1" t="s">
        <v>432</v>
      </c>
      <c r="C238" s="1" t="s">
        <v>90</v>
      </c>
      <c r="D238" s="1" t="s">
        <v>433</v>
      </c>
      <c r="E238" s="1" t="s">
        <v>33</v>
      </c>
      <c r="F238" s="25" t="n">
        <v>17250</v>
      </c>
      <c r="G238" s="25"/>
      <c r="H238" s="25" t="n">
        <v>0</v>
      </c>
      <c r="I238" s="25" t="n">
        <f aca="false">F238*$I$15</f>
        <v>495.075</v>
      </c>
      <c r="J238" s="25" t="n">
        <v>1224.75</v>
      </c>
      <c r="K238" s="25" t="n">
        <v>189.75</v>
      </c>
      <c r="L238" s="25" t="n">
        <f aca="false">F238*$L$15</f>
        <v>524.4</v>
      </c>
      <c r="M238" s="26" t="n">
        <f aca="false">F238*$M$15</f>
        <v>1223.025</v>
      </c>
      <c r="N238" s="25"/>
      <c r="O238" s="25" t="n">
        <f aca="false">SUM(I238:N238)</f>
        <v>3657</v>
      </c>
      <c r="P238" s="25" t="n">
        <f aca="false">G238+H238+I238+L238+N238</f>
        <v>1019.475</v>
      </c>
      <c r="Q238" s="25" t="n">
        <f aca="false">J238+K238+M238</f>
        <v>2637.525</v>
      </c>
      <c r="R238" s="25" t="n">
        <v>16230.52</v>
      </c>
      <c r="S238" s="1" t="n">
        <v>111</v>
      </c>
    </row>
    <row r="239" customFormat="false" ht="15" hidden="false" customHeight="false" outlineLevel="0" collapsed="false">
      <c r="A239" s="1" t="n">
        <f aca="false">A238+1</f>
        <v>106</v>
      </c>
      <c r="B239" s="1" t="s">
        <v>434</v>
      </c>
      <c r="C239" s="1" t="s">
        <v>150</v>
      </c>
      <c r="D239" s="1" t="s">
        <v>435</v>
      </c>
      <c r="E239" s="1" t="s">
        <v>33</v>
      </c>
      <c r="F239" s="25" t="n">
        <v>28000</v>
      </c>
      <c r="G239" s="25"/>
      <c r="H239" s="25" t="n">
        <v>0</v>
      </c>
      <c r="I239" s="25" t="n">
        <f aca="false">F239*$I$15</f>
        <v>803.6</v>
      </c>
      <c r="J239" s="25" t="n">
        <v>1988</v>
      </c>
      <c r="K239" s="25" t="n">
        <v>308</v>
      </c>
      <c r="L239" s="25" t="n">
        <f aca="false">F239*$L$15</f>
        <v>851.2</v>
      </c>
      <c r="M239" s="26" t="n">
        <f aca="false">F239*$M$15</f>
        <v>1985.2</v>
      </c>
      <c r="N239" s="25"/>
      <c r="O239" s="25" t="n">
        <f aca="false">SUM(I239:N239)</f>
        <v>5936</v>
      </c>
      <c r="P239" s="25" t="n">
        <f aca="false">G239+H239+I239+L239+N239</f>
        <v>1654.8</v>
      </c>
      <c r="Q239" s="25" t="n">
        <f aca="false">J239+K239+M239</f>
        <v>4281.2</v>
      </c>
      <c r="R239" s="25" t="n">
        <v>26315.2</v>
      </c>
      <c r="S239" s="1" t="n">
        <v>111</v>
      </c>
    </row>
    <row r="240" customFormat="false" ht="15" hidden="false" customHeight="false" outlineLevel="0" collapsed="false">
      <c r="A240" s="1" t="n">
        <f aca="false">A239+1</f>
        <v>107</v>
      </c>
      <c r="B240" s="1" t="s">
        <v>436</v>
      </c>
      <c r="C240" s="1" t="s">
        <v>150</v>
      </c>
      <c r="D240" s="1" t="s">
        <v>437</v>
      </c>
      <c r="E240" s="1"/>
      <c r="F240" s="25" t="n">
        <v>21000</v>
      </c>
      <c r="G240" s="25"/>
      <c r="H240" s="25" t="n">
        <v>0</v>
      </c>
      <c r="I240" s="25" t="n">
        <f aca="false">F240*$I$15</f>
        <v>602.7</v>
      </c>
      <c r="J240" s="25" t="n">
        <v>1491</v>
      </c>
      <c r="K240" s="25" t="n">
        <v>231</v>
      </c>
      <c r="L240" s="25" t="n">
        <f aca="false">F240*$L$15</f>
        <v>638.4</v>
      </c>
      <c r="M240" s="26" t="n">
        <f aca="false">F240*$M$15</f>
        <v>1488.9</v>
      </c>
      <c r="N240" s="25"/>
      <c r="O240" s="25" t="n">
        <f aca="false">SUM(I240:N240)</f>
        <v>4452</v>
      </c>
      <c r="P240" s="25" t="n">
        <f aca="false">G240+H240+I240+L240+N240</f>
        <v>1241.1</v>
      </c>
      <c r="Q240" s="25" t="n">
        <f aca="false">J240+K240+M240</f>
        <v>3210.9</v>
      </c>
      <c r="R240" s="25" t="n">
        <v>19545.9</v>
      </c>
      <c r="S240" s="1" t="n">
        <v>111</v>
      </c>
    </row>
    <row r="241" customFormat="false" ht="15" hidden="false" customHeight="false" outlineLevel="0" collapsed="false">
      <c r="A241" s="1" t="n">
        <f aca="false">A240+1</f>
        <v>108</v>
      </c>
      <c r="B241" s="1" t="s">
        <v>438</v>
      </c>
      <c r="C241" s="1" t="s">
        <v>150</v>
      </c>
      <c r="D241" s="1" t="s">
        <v>167</v>
      </c>
      <c r="E241" s="1" t="s">
        <v>33</v>
      </c>
      <c r="F241" s="25" t="n">
        <v>15000</v>
      </c>
      <c r="G241" s="25"/>
      <c r="H241" s="25" t="n">
        <v>0</v>
      </c>
      <c r="I241" s="25" t="n">
        <f aca="false">F241*$I$15</f>
        <v>430.5</v>
      </c>
      <c r="J241" s="25" t="n">
        <v>1065</v>
      </c>
      <c r="K241" s="25" t="n">
        <v>165</v>
      </c>
      <c r="L241" s="25" t="n">
        <f aca="false">F241*$L$15</f>
        <v>456</v>
      </c>
      <c r="M241" s="26" t="n">
        <f aca="false">F241*$M$15</f>
        <v>1063.5</v>
      </c>
      <c r="N241" s="25"/>
      <c r="O241" s="25" t="n">
        <f aca="false">SUM(I241:N241)</f>
        <v>3180</v>
      </c>
      <c r="P241" s="25" t="n">
        <f aca="false">G241+H241+I241+L241+N241</f>
        <v>886.5</v>
      </c>
      <c r="Q241" s="25" t="n">
        <f aca="false">J241+K241+M241</f>
        <v>2293.5</v>
      </c>
      <c r="R241" s="25" t="n">
        <v>14113.5</v>
      </c>
      <c r="S241" s="1" t="n">
        <v>111</v>
      </c>
    </row>
    <row r="242" customFormat="false" ht="15" hidden="false" customHeight="false" outlineLevel="0" collapsed="false">
      <c r="A242" s="1" t="n">
        <f aca="false">A241+1</f>
        <v>109</v>
      </c>
      <c r="B242" s="1" t="s">
        <v>439</v>
      </c>
      <c r="C242" s="1" t="s">
        <v>272</v>
      </c>
      <c r="D242" s="1" t="s">
        <v>273</v>
      </c>
      <c r="E242" s="1" t="s">
        <v>33</v>
      </c>
      <c r="F242" s="25" t="n">
        <v>20000</v>
      </c>
      <c r="G242" s="25"/>
      <c r="H242" s="25" t="n">
        <v>0</v>
      </c>
      <c r="I242" s="25" t="n">
        <f aca="false">F242*$I$15</f>
        <v>574</v>
      </c>
      <c r="J242" s="25" t="n">
        <v>1065</v>
      </c>
      <c r="K242" s="25" t="n">
        <v>165</v>
      </c>
      <c r="L242" s="25" t="n">
        <f aca="false">F242*$L$15</f>
        <v>608</v>
      </c>
      <c r="M242" s="26" t="n">
        <f aca="false">F242*$M$15</f>
        <v>1418</v>
      </c>
      <c r="N242" s="25"/>
      <c r="O242" s="25" t="n">
        <f aca="false">SUM(I242:N242)</f>
        <v>3830</v>
      </c>
      <c r="P242" s="25" t="n">
        <f aca="false">G242+H242+I242+L242+N242</f>
        <v>1182</v>
      </c>
      <c r="Q242" s="25" t="n">
        <f aca="false">J242+K242+M242</f>
        <v>2648</v>
      </c>
      <c r="R242" s="25" t="n">
        <v>13391.03</v>
      </c>
      <c r="S242" s="1" t="n">
        <v>111</v>
      </c>
    </row>
    <row r="243" customFormat="false" ht="15" hidden="false" customHeight="false" outlineLevel="0" collapsed="false">
      <c r="A243" s="1" t="n">
        <f aca="false">A242+1</f>
        <v>110</v>
      </c>
      <c r="B243" s="1" t="s">
        <v>440</v>
      </c>
      <c r="C243" s="1" t="s">
        <v>196</v>
      </c>
      <c r="D243" s="1" t="s">
        <v>160</v>
      </c>
      <c r="E243" s="1" t="s">
        <v>40</v>
      </c>
      <c r="F243" s="25" t="n">
        <v>7000</v>
      </c>
      <c r="G243" s="25"/>
      <c r="H243" s="25" t="n">
        <v>0</v>
      </c>
      <c r="I243" s="25" t="n">
        <f aca="false">F243*$I$15</f>
        <v>200.9</v>
      </c>
      <c r="J243" s="25" t="n">
        <v>434.31</v>
      </c>
      <c r="K243" s="25" t="n">
        <v>67.29</v>
      </c>
      <c r="L243" s="25" t="n">
        <f aca="false">F243*$L$15</f>
        <v>212.8</v>
      </c>
      <c r="M243" s="26" t="n">
        <f aca="false">F243*$M$15</f>
        <v>496.3</v>
      </c>
      <c r="N243" s="25"/>
      <c r="O243" s="25" t="n">
        <f aca="false">SUM(I243:N243)</f>
        <v>1411.6</v>
      </c>
      <c r="P243" s="25" t="n">
        <f aca="false">G243+H243+I243+L243+N243</f>
        <v>413.7</v>
      </c>
      <c r="Q243" s="25" t="n">
        <f aca="false">J243+K243+M243</f>
        <v>997.9</v>
      </c>
      <c r="R243" s="25" t="n">
        <v>2039.22</v>
      </c>
      <c r="S243" s="1" t="n">
        <v>111</v>
      </c>
    </row>
    <row r="244" customFormat="false" ht="15" hidden="false" customHeight="false" outlineLevel="0" collapsed="false">
      <c r="A244" s="1" t="n">
        <f aca="false">A243+1</f>
        <v>111</v>
      </c>
      <c r="B244" s="1" t="s">
        <v>441</v>
      </c>
      <c r="C244" s="1" t="s">
        <v>265</v>
      </c>
      <c r="D244" s="1" t="s">
        <v>442</v>
      </c>
      <c r="E244" s="1"/>
      <c r="F244" s="25" t="n">
        <v>14000</v>
      </c>
      <c r="G244" s="25"/>
      <c r="H244" s="25" t="n">
        <v>0</v>
      </c>
      <c r="I244" s="25" t="n">
        <f aca="false">F244*$I$15</f>
        <v>401.8</v>
      </c>
      <c r="J244" s="25" t="n">
        <v>994</v>
      </c>
      <c r="K244" s="25" t="n">
        <v>154</v>
      </c>
      <c r="L244" s="25" t="n">
        <f aca="false">F244*$L$15</f>
        <v>425.6</v>
      </c>
      <c r="M244" s="26" t="n">
        <f aca="false">F244*$M$15</f>
        <v>992.6</v>
      </c>
      <c r="N244" s="25"/>
      <c r="O244" s="25" t="n">
        <f aca="false">SUM(I244:N244)</f>
        <v>2968</v>
      </c>
      <c r="P244" s="25" t="n">
        <f aca="false">G244+H244+I244+L244+N244</f>
        <v>827.4</v>
      </c>
      <c r="Q244" s="25" t="n">
        <f aca="false">J244+K244+M244</f>
        <v>2140.6</v>
      </c>
      <c r="R244" s="25" t="n">
        <v>11573.6</v>
      </c>
      <c r="S244" s="1" t="n">
        <v>111</v>
      </c>
    </row>
    <row r="245" customFormat="false" ht="15" hidden="false" customHeight="false" outlineLevel="0" collapsed="false">
      <c r="A245" s="1" t="n">
        <f aca="false">A244+1</f>
        <v>112</v>
      </c>
      <c r="B245" s="1" t="s">
        <v>443</v>
      </c>
      <c r="C245" s="1" t="s">
        <v>275</v>
      </c>
      <c r="D245" s="1" t="s">
        <v>298</v>
      </c>
      <c r="E245" s="1" t="s">
        <v>40</v>
      </c>
      <c r="F245" s="25" t="n">
        <v>8000</v>
      </c>
      <c r="G245" s="25"/>
      <c r="H245" s="25" t="n">
        <v>0</v>
      </c>
      <c r="I245" s="25" t="n">
        <f aca="false">F245*$I$15</f>
        <v>229.6</v>
      </c>
      <c r="J245" s="25" t="n">
        <v>568</v>
      </c>
      <c r="K245" s="25" t="n">
        <v>88</v>
      </c>
      <c r="L245" s="25" t="n">
        <f aca="false">F245*$L$15</f>
        <v>243.2</v>
      </c>
      <c r="M245" s="26" t="n">
        <f aca="false">F245*$M$15</f>
        <v>567.2</v>
      </c>
      <c r="N245" s="25"/>
      <c r="O245" s="25" t="n">
        <f aca="false">SUM(I245:N245)</f>
        <v>1696</v>
      </c>
      <c r="P245" s="25" t="n">
        <f aca="false">G245+H245+I245+L245+N245</f>
        <v>472.8</v>
      </c>
      <c r="Q245" s="25" t="n">
        <f aca="false">J245+K245+M245</f>
        <v>1223.2</v>
      </c>
      <c r="R245" s="25" t="n">
        <v>7527.2</v>
      </c>
      <c r="S245" s="1" t="n">
        <v>111</v>
      </c>
    </row>
    <row r="246" customFormat="false" ht="15" hidden="false" customHeight="false" outlineLevel="0" collapsed="false">
      <c r="A246" s="1" t="n">
        <f aca="false">A245+1</f>
        <v>113</v>
      </c>
      <c r="B246" s="1" t="s">
        <v>444</v>
      </c>
      <c r="C246" s="1" t="s">
        <v>275</v>
      </c>
      <c r="D246" s="1" t="s">
        <v>445</v>
      </c>
      <c r="E246" s="1" t="s">
        <v>40</v>
      </c>
      <c r="F246" s="25" t="n">
        <v>15000</v>
      </c>
      <c r="G246" s="25"/>
      <c r="H246" s="25" t="n">
        <v>0</v>
      </c>
      <c r="I246" s="25" t="n">
        <f aca="false">F246*$I$15</f>
        <v>430.5</v>
      </c>
      <c r="J246" s="25" t="n">
        <v>1065</v>
      </c>
      <c r="K246" s="25" t="n">
        <v>165</v>
      </c>
      <c r="L246" s="25" t="n">
        <f aca="false">F246*$L$15</f>
        <v>456</v>
      </c>
      <c r="M246" s="26" t="n">
        <f aca="false">F246*$M$15</f>
        <v>1063.5</v>
      </c>
      <c r="N246" s="25"/>
      <c r="O246" s="25" t="n">
        <f aca="false">SUM(I246:N246)</f>
        <v>3180</v>
      </c>
      <c r="P246" s="25" t="n">
        <f aca="false">G246+H246+I246+L246+N246</f>
        <v>886.5</v>
      </c>
      <c r="Q246" s="25" t="n">
        <f aca="false">J246+K246+M246</f>
        <v>2293.5</v>
      </c>
      <c r="R246" s="25" t="n">
        <v>8601.87</v>
      </c>
      <c r="S246" s="1" t="n">
        <v>111</v>
      </c>
    </row>
    <row r="247" customFormat="false" ht="15" hidden="false" customHeight="false" outlineLevel="0" collapsed="false">
      <c r="A247" s="1" t="n">
        <f aca="false">A246+1</f>
        <v>114</v>
      </c>
      <c r="B247" s="1" t="s">
        <v>446</v>
      </c>
      <c r="C247" s="1" t="s">
        <v>275</v>
      </c>
      <c r="D247" s="1" t="s">
        <v>298</v>
      </c>
      <c r="E247" s="1" t="s">
        <v>40</v>
      </c>
      <c r="F247" s="25" t="n">
        <v>8000</v>
      </c>
      <c r="G247" s="25"/>
      <c r="H247" s="25" t="n">
        <v>0</v>
      </c>
      <c r="I247" s="25" t="n">
        <f aca="false">F247*$I$15</f>
        <v>229.6</v>
      </c>
      <c r="J247" s="25" t="n">
        <v>568</v>
      </c>
      <c r="K247" s="25" t="n">
        <v>88</v>
      </c>
      <c r="L247" s="25" t="n">
        <f aca="false">F247*$L$15</f>
        <v>243.2</v>
      </c>
      <c r="M247" s="26" t="n">
        <f aca="false">F247*$M$15</f>
        <v>567.2</v>
      </c>
      <c r="N247" s="25"/>
      <c r="O247" s="25" t="n">
        <f aca="false">SUM(I247:N247)</f>
        <v>1696</v>
      </c>
      <c r="P247" s="25" t="n">
        <f aca="false">G247+H247+I247+L247+N247</f>
        <v>472.8</v>
      </c>
      <c r="Q247" s="25" t="n">
        <f aca="false">J247+K247+M247</f>
        <v>1223.2</v>
      </c>
      <c r="R247" s="25" t="n">
        <v>7527.2</v>
      </c>
      <c r="S247" s="1" t="n">
        <v>111</v>
      </c>
    </row>
    <row r="248" customFormat="false" ht="15" hidden="false" customHeight="false" outlineLevel="0" collapsed="false">
      <c r="A248" s="1" t="n">
        <f aca="false">A247+1</f>
        <v>115</v>
      </c>
      <c r="B248" s="1" t="s">
        <v>447</v>
      </c>
      <c r="C248" s="1" t="s">
        <v>269</v>
      </c>
      <c r="D248" s="1" t="s">
        <v>448</v>
      </c>
      <c r="E248" s="1" t="s">
        <v>46</v>
      </c>
      <c r="F248" s="25" t="n">
        <v>8325</v>
      </c>
      <c r="G248" s="25"/>
      <c r="H248" s="25" t="n">
        <v>0</v>
      </c>
      <c r="I248" s="25" t="n">
        <f aca="false">F248*$I$15</f>
        <v>238.9275</v>
      </c>
      <c r="J248" s="25" t="n">
        <v>591.08</v>
      </c>
      <c r="K248" s="25" t="n">
        <v>91.58</v>
      </c>
      <c r="L248" s="25" t="n">
        <f aca="false">F248*$L$15</f>
        <v>253.08</v>
      </c>
      <c r="M248" s="26" t="n">
        <f aca="false">F248*$M$15</f>
        <v>590.2425</v>
      </c>
      <c r="N248" s="25"/>
      <c r="O248" s="25" t="n">
        <f aca="false">SUM(I248:N248)</f>
        <v>1764.91</v>
      </c>
      <c r="P248" s="25" t="n">
        <f aca="false">G248+H248+I248+L248+N248</f>
        <v>492.0075</v>
      </c>
      <c r="Q248" s="25" t="n">
        <f aca="false">J248+K248+M248</f>
        <v>1272.9025</v>
      </c>
      <c r="R248" s="25" t="n">
        <v>7662.99</v>
      </c>
      <c r="S248" s="1" t="n">
        <v>111</v>
      </c>
    </row>
    <row r="249" customFormat="false" ht="15" hidden="false" customHeight="false" outlineLevel="0" collapsed="false">
      <c r="A249" s="1" t="n">
        <f aca="false">A248+1</f>
        <v>116</v>
      </c>
      <c r="B249" s="1" t="s">
        <v>449</v>
      </c>
      <c r="C249" s="1" t="s">
        <v>278</v>
      </c>
      <c r="D249" s="1" t="s">
        <v>450</v>
      </c>
      <c r="E249" s="1" t="s">
        <v>40</v>
      </c>
      <c r="F249" s="25" t="n">
        <v>9143</v>
      </c>
      <c r="G249" s="25"/>
      <c r="H249" s="25" t="n">
        <v>0</v>
      </c>
      <c r="I249" s="25" t="n">
        <f aca="false">F249*$I$15</f>
        <v>262.4041</v>
      </c>
      <c r="J249" s="25" t="n">
        <v>649.15</v>
      </c>
      <c r="K249" s="25" t="n">
        <v>100.57</v>
      </c>
      <c r="L249" s="25" t="n">
        <f aca="false">F249*$L$15</f>
        <v>277.9472</v>
      </c>
      <c r="M249" s="26" t="n">
        <f aca="false">F249*$M$15</f>
        <v>648.2387</v>
      </c>
      <c r="N249" s="25"/>
      <c r="O249" s="25" t="n">
        <f aca="false">SUM(I249:N249)</f>
        <v>1938.31</v>
      </c>
      <c r="P249" s="25" t="n">
        <f aca="false">G249+H249+I249+L249+N249</f>
        <v>540.3513</v>
      </c>
      <c r="Q249" s="25" t="n">
        <f aca="false">J249+K249+M249</f>
        <v>1397.9587</v>
      </c>
      <c r="R249" s="25" t="n">
        <v>6462.65</v>
      </c>
      <c r="S249" s="1" t="n">
        <v>111</v>
      </c>
    </row>
    <row r="250" customFormat="false" ht="15" hidden="false" customHeight="false" outlineLevel="0" collapsed="false">
      <c r="A250" s="1" t="n">
        <f aca="false">A249+1</f>
        <v>117</v>
      </c>
      <c r="B250" s="1" t="s">
        <v>451</v>
      </c>
      <c r="C250" s="1" t="s">
        <v>196</v>
      </c>
      <c r="D250" s="1" t="s">
        <v>160</v>
      </c>
      <c r="E250" s="1" t="s">
        <v>40</v>
      </c>
      <c r="F250" s="25" t="n">
        <v>7000</v>
      </c>
      <c r="G250" s="25"/>
      <c r="H250" s="25" t="n">
        <v>0</v>
      </c>
      <c r="I250" s="25" t="n">
        <f aca="false">F250*$I$15</f>
        <v>200.9</v>
      </c>
      <c r="J250" s="25" t="n">
        <v>497</v>
      </c>
      <c r="K250" s="25" t="n">
        <v>77</v>
      </c>
      <c r="L250" s="25" t="n">
        <f aca="false">F250*$L$15</f>
        <v>212.8</v>
      </c>
      <c r="M250" s="26" t="n">
        <f aca="false">F250*$M$15</f>
        <v>496.3</v>
      </c>
      <c r="N250" s="25"/>
      <c r="O250" s="25" t="n">
        <f aca="false">SUM(I250:N250)</f>
        <v>1484</v>
      </c>
      <c r="P250" s="25" t="n">
        <f aca="false">G250+H250+I250+L250+N250</f>
        <v>413.7</v>
      </c>
      <c r="Q250" s="25" t="n">
        <f aca="false">J250+K250+M250</f>
        <v>1070.3</v>
      </c>
      <c r="R250" s="25" t="n">
        <v>4544.96</v>
      </c>
      <c r="S250" s="1" t="n">
        <v>111</v>
      </c>
    </row>
    <row r="251" customFormat="false" ht="15" hidden="false" customHeight="false" outlineLevel="0" collapsed="false">
      <c r="A251" s="1" t="n">
        <f aca="false">A250+1</f>
        <v>118</v>
      </c>
      <c r="B251" s="1" t="s">
        <v>452</v>
      </c>
      <c r="C251" s="1" t="s">
        <v>196</v>
      </c>
      <c r="D251" s="1" t="s">
        <v>160</v>
      </c>
      <c r="E251" s="1" t="s">
        <v>40</v>
      </c>
      <c r="F251" s="25" t="n">
        <v>5175</v>
      </c>
      <c r="G251" s="25"/>
      <c r="H251" s="25" t="n">
        <v>0</v>
      </c>
      <c r="I251" s="25" t="n">
        <f aca="false">F251*$I$15</f>
        <v>148.5225</v>
      </c>
      <c r="J251" s="25" t="n">
        <v>367.43</v>
      </c>
      <c r="K251" s="25" t="n">
        <v>56.93</v>
      </c>
      <c r="L251" s="25" t="n">
        <f aca="false">F251*$L$15</f>
        <v>157.32</v>
      </c>
      <c r="M251" s="26" t="n">
        <f aca="false">F251*$M$15</f>
        <v>366.9075</v>
      </c>
      <c r="N251" s="25"/>
      <c r="O251" s="25" t="n">
        <f aca="false">SUM(I251:N251)</f>
        <v>1097.11</v>
      </c>
      <c r="P251" s="25" t="n">
        <f aca="false">G251+H251+I251+L251+N251</f>
        <v>305.8425</v>
      </c>
      <c r="Q251" s="25" t="n">
        <f aca="false">J251+K251+M251</f>
        <v>791.2675</v>
      </c>
      <c r="R251" s="25" t="n">
        <v>2876.16</v>
      </c>
      <c r="S251" s="1" t="n">
        <v>111</v>
      </c>
    </row>
    <row r="252" customFormat="false" ht="15" hidden="false" customHeight="false" outlineLevel="0" collapsed="false">
      <c r="A252" s="1" t="n">
        <f aca="false">A251+1</f>
        <v>119</v>
      </c>
      <c r="B252" s="1" t="s">
        <v>453</v>
      </c>
      <c r="C252" s="1" t="s">
        <v>332</v>
      </c>
      <c r="D252" s="1" t="s">
        <v>333</v>
      </c>
      <c r="E252" s="1" t="s">
        <v>40</v>
      </c>
      <c r="F252" s="25" t="n">
        <v>8000</v>
      </c>
      <c r="G252" s="25"/>
      <c r="H252" s="25" t="n">
        <v>0</v>
      </c>
      <c r="I252" s="25" t="n">
        <f aca="false">F252*$I$15</f>
        <v>229.6</v>
      </c>
      <c r="J252" s="25" t="n">
        <v>568</v>
      </c>
      <c r="K252" s="25" t="n">
        <v>88</v>
      </c>
      <c r="L252" s="25" t="n">
        <f aca="false">F252*$L$15</f>
        <v>243.2</v>
      </c>
      <c r="M252" s="26" t="n">
        <f aca="false">F252*$M$15</f>
        <v>567.2</v>
      </c>
      <c r="N252" s="25"/>
      <c r="O252" s="25" t="n">
        <f aca="false">SUM(I252:N252)</f>
        <v>1696</v>
      </c>
      <c r="P252" s="25" t="n">
        <f aca="false">G252+H252+I252+L252+N252</f>
        <v>472.8</v>
      </c>
      <c r="Q252" s="25" t="n">
        <f aca="false">J252+K252+M252</f>
        <v>1223.2</v>
      </c>
      <c r="R252" s="25" t="n">
        <v>7527.2</v>
      </c>
      <c r="S252" s="1" t="n">
        <v>111</v>
      </c>
    </row>
    <row r="253" customFormat="false" ht="15" hidden="false" customHeight="false" outlineLevel="0" collapsed="false">
      <c r="A253" s="1" t="n">
        <f aca="false">A252+1</f>
        <v>120</v>
      </c>
      <c r="B253" s="1" t="s">
        <v>454</v>
      </c>
      <c r="C253" s="1" t="s">
        <v>275</v>
      </c>
      <c r="D253" s="1" t="s">
        <v>455</v>
      </c>
      <c r="E253" s="1" t="s">
        <v>40</v>
      </c>
      <c r="F253" s="25" t="n">
        <v>10000</v>
      </c>
      <c r="G253" s="25"/>
      <c r="H253" s="25" t="n">
        <v>0</v>
      </c>
      <c r="I253" s="25" t="n">
        <f aca="false">F253*$I$15</f>
        <v>287</v>
      </c>
      <c r="J253" s="25" t="n">
        <v>710</v>
      </c>
      <c r="K253" s="25" t="n">
        <v>110</v>
      </c>
      <c r="L253" s="25" t="n">
        <f aca="false">F253*$L$15</f>
        <v>304</v>
      </c>
      <c r="M253" s="26" t="n">
        <f aca="false">F253*$M$15</f>
        <v>709</v>
      </c>
      <c r="N253" s="25"/>
      <c r="O253" s="25" t="n">
        <f aca="false">SUM(I253:N253)</f>
        <v>2120</v>
      </c>
      <c r="P253" s="25" t="n">
        <f aca="false">G253+H253+I253+L253+N253</f>
        <v>591</v>
      </c>
      <c r="Q253" s="25" t="n">
        <f aca="false">J253+K253+M253</f>
        <v>1529</v>
      </c>
      <c r="R253" s="25" t="n">
        <v>7330</v>
      </c>
      <c r="S253" s="1" t="n">
        <v>111</v>
      </c>
    </row>
    <row r="254" customFormat="false" ht="15" hidden="false" customHeight="false" outlineLevel="0" collapsed="false">
      <c r="A254" s="1" t="n">
        <f aca="false">A253+1</f>
        <v>121</v>
      </c>
      <c r="B254" s="1" t="s">
        <v>456</v>
      </c>
      <c r="C254" s="1" t="s">
        <v>457</v>
      </c>
      <c r="D254" s="1" t="s">
        <v>458</v>
      </c>
      <c r="E254" s="1" t="s">
        <v>46</v>
      </c>
      <c r="F254" s="25" t="n">
        <v>17000</v>
      </c>
      <c r="G254" s="25"/>
      <c r="H254" s="25" t="n">
        <v>0</v>
      </c>
      <c r="I254" s="25" t="n">
        <f aca="false">F254*$I$15</f>
        <v>487.9</v>
      </c>
      <c r="J254" s="25" t="n">
        <v>1065</v>
      </c>
      <c r="K254" s="25" t="n">
        <v>165</v>
      </c>
      <c r="L254" s="25" t="n">
        <f aca="false">F254*$L$15</f>
        <v>516.8</v>
      </c>
      <c r="M254" s="26" t="n">
        <f aca="false">F254*$M$15</f>
        <v>1205.3</v>
      </c>
      <c r="N254" s="25"/>
      <c r="O254" s="25" t="n">
        <f aca="false">SUM(I254:N254)</f>
        <v>3440</v>
      </c>
      <c r="P254" s="25" t="n">
        <f aca="false">G254+H254+I254+L254+N254</f>
        <v>1004.7</v>
      </c>
      <c r="Q254" s="25" t="n">
        <f aca="false">J254+K254+M254</f>
        <v>2435.3</v>
      </c>
      <c r="R254" s="25" t="n">
        <v>11226.47</v>
      </c>
      <c r="S254" s="1" t="n">
        <v>111</v>
      </c>
    </row>
    <row r="255" customFormat="false" ht="15" hidden="false" customHeight="false" outlineLevel="0" collapsed="false">
      <c r="A255" s="1" t="n">
        <f aca="false">A254+1</f>
        <v>122</v>
      </c>
      <c r="B255" s="1" t="s">
        <v>459</v>
      </c>
      <c r="C255" s="1" t="s">
        <v>457</v>
      </c>
      <c r="D255" s="1" t="s">
        <v>287</v>
      </c>
      <c r="E255" s="1" t="s">
        <v>46</v>
      </c>
      <c r="F255" s="25" t="n">
        <v>7500</v>
      </c>
      <c r="G255" s="25"/>
      <c r="H255" s="25" t="n">
        <v>0</v>
      </c>
      <c r="I255" s="25" t="n">
        <f aca="false">F255*$I$15</f>
        <v>215.25</v>
      </c>
      <c r="J255" s="25" t="n">
        <v>532.5</v>
      </c>
      <c r="K255" s="25" t="n">
        <v>82.5</v>
      </c>
      <c r="L255" s="25" t="n">
        <f aca="false">F255*$L$15</f>
        <v>228</v>
      </c>
      <c r="M255" s="26" t="n">
        <f aca="false">F255*$M$15</f>
        <v>531.75</v>
      </c>
      <c r="N255" s="25"/>
      <c r="O255" s="25" t="n">
        <f aca="false">SUM(I255:N255)</f>
        <v>1590</v>
      </c>
      <c r="P255" s="25" t="n">
        <f aca="false">G255+H255+I255+L255+N255</f>
        <v>443.25</v>
      </c>
      <c r="Q255" s="25" t="n">
        <f aca="false">J255+K255+M255</f>
        <v>1146.75</v>
      </c>
      <c r="R255" s="25" t="n">
        <v>7056.75</v>
      </c>
      <c r="S255" s="1" t="n">
        <v>111</v>
      </c>
    </row>
    <row r="256" customFormat="false" ht="15" hidden="false" customHeight="false" outlineLevel="0" collapsed="false">
      <c r="A256" s="1" t="n">
        <f aca="false">A255+1</f>
        <v>123</v>
      </c>
      <c r="B256" s="1" t="s">
        <v>460</v>
      </c>
      <c r="C256" s="1" t="s">
        <v>332</v>
      </c>
      <c r="D256" s="1" t="s">
        <v>333</v>
      </c>
      <c r="E256" s="1" t="s">
        <v>46</v>
      </c>
      <c r="F256" s="25" t="n">
        <v>6617</v>
      </c>
      <c r="G256" s="25"/>
      <c r="H256" s="25" t="n">
        <v>0</v>
      </c>
      <c r="I256" s="25" t="n">
        <f aca="false">F256*$I$15</f>
        <v>189.9079</v>
      </c>
      <c r="J256" s="25" t="n">
        <v>469.81</v>
      </c>
      <c r="K256" s="25" t="n">
        <v>72.79</v>
      </c>
      <c r="L256" s="25" t="n">
        <f aca="false">F256*$L$15</f>
        <v>201.1568</v>
      </c>
      <c r="M256" s="26" t="n">
        <f aca="false">F256*$M$15</f>
        <v>469.1453</v>
      </c>
      <c r="N256" s="25"/>
      <c r="O256" s="25" t="n">
        <f aca="false">SUM(I256:N256)</f>
        <v>1402.81</v>
      </c>
      <c r="P256" s="25" t="n">
        <f aca="false">G256+H256+I256+L256+N256</f>
        <v>391.0647</v>
      </c>
      <c r="Q256" s="25" t="n">
        <f aca="false">J256+K256+M256</f>
        <v>1011.7453</v>
      </c>
      <c r="R256" s="25" t="n">
        <v>3790.76</v>
      </c>
      <c r="S256" s="1" t="n">
        <v>111</v>
      </c>
    </row>
    <row r="257" customFormat="false" ht="15" hidden="false" customHeight="false" outlineLevel="0" collapsed="false">
      <c r="A257" s="1" t="n">
        <f aca="false">A256+1</f>
        <v>124</v>
      </c>
      <c r="B257" s="1" t="s">
        <v>461</v>
      </c>
      <c r="C257" s="1" t="s">
        <v>196</v>
      </c>
      <c r="D257" s="1" t="s">
        <v>160</v>
      </c>
      <c r="E257" s="1" t="s">
        <v>40</v>
      </c>
      <c r="F257" s="25" t="n">
        <v>7000</v>
      </c>
      <c r="G257" s="25"/>
      <c r="H257" s="25" t="n">
        <v>0</v>
      </c>
      <c r="I257" s="25" t="n">
        <f aca="false">F257*$I$15</f>
        <v>200.9</v>
      </c>
      <c r="J257" s="25" t="n">
        <v>434.31</v>
      </c>
      <c r="K257" s="25" t="n">
        <v>67.29</v>
      </c>
      <c r="L257" s="25" t="n">
        <f aca="false">F257*$L$15</f>
        <v>212.8</v>
      </c>
      <c r="M257" s="26" t="n">
        <f aca="false">F257*$M$15</f>
        <v>496.3</v>
      </c>
      <c r="N257" s="25"/>
      <c r="O257" s="25" t="n">
        <f aca="false">SUM(I257:N257)</f>
        <v>1411.6</v>
      </c>
      <c r="P257" s="25" t="n">
        <f aca="false">G257+H257+I257+L257+N257</f>
        <v>413.7</v>
      </c>
      <c r="Q257" s="25" t="n">
        <f aca="false">J257+K257+M257</f>
        <v>997.9</v>
      </c>
      <c r="R257" s="25" t="n">
        <v>1215.14</v>
      </c>
      <c r="S257" s="1" t="n">
        <v>111</v>
      </c>
    </row>
    <row r="258" customFormat="false" ht="15" hidden="false" customHeight="false" outlineLevel="0" collapsed="false">
      <c r="A258" s="1" t="n">
        <f aca="false">A257+1</f>
        <v>125</v>
      </c>
      <c r="B258" s="1" t="s">
        <v>462</v>
      </c>
      <c r="C258" s="1" t="s">
        <v>275</v>
      </c>
      <c r="D258" s="1" t="s">
        <v>298</v>
      </c>
      <c r="E258" s="1" t="s">
        <v>40</v>
      </c>
      <c r="F258" s="25" t="n">
        <v>10000</v>
      </c>
      <c r="G258" s="25"/>
      <c r="H258" s="25" t="n">
        <v>0</v>
      </c>
      <c r="I258" s="25" t="n">
        <f aca="false">F258*$I$15</f>
        <v>287</v>
      </c>
      <c r="J258" s="25" t="n">
        <v>710</v>
      </c>
      <c r="K258" s="25" t="n">
        <v>110</v>
      </c>
      <c r="L258" s="25" t="n">
        <f aca="false">F258*$L$15</f>
        <v>304</v>
      </c>
      <c r="M258" s="26" t="n">
        <f aca="false">F258*$M$15</f>
        <v>709</v>
      </c>
      <c r="N258" s="25"/>
      <c r="O258" s="25" t="n">
        <f aca="false">SUM(I258:N258)</f>
        <v>2120</v>
      </c>
      <c r="P258" s="25" t="n">
        <f aca="false">G258+H258+I258+L258+N258</f>
        <v>591</v>
      </c>
      <c r="Q258" s="25" t="n">
        <f aca="false">J258+K258+M258</f>
        <v>1529</v>
      </c>
      <c r="R258" s="25" t="n">
        <v>9409</v>
      </c>
      <c r="S258" s="1" t="n">
        <v>111</v>
      </c>
    </row>
    <row r="259" customFormat="false" ht="15" hidden="false" customHeight="false" outlineLevel="0" collapsed="false">
      <c r="A259" s="1" t="n">
        <f aca="false">A258+1</f>
        <v>126</v>
      </c>
      <c r="B259" s="1" t="s">
        <v>463</v>
      </c>
      <c r="C259" s="1" t="s">
        <v>275</v>
      </c>
      <c r="D259" s="1" t="s">
        <v>298</v>
      </c>
      <c r="E259" s="1" t="s">
        <v>40</v>
      </c>
      <c r="F259" s="25" t="n">
        <v>10000</v>
      </c>
      <c r="G259" s="25"/>
      <c r="H259" s="25" t="n">
        <v>0</v>
      </c>
      <c r="I259" s="25" t="n">
        <f aca="false">F259*$I$15</f>
        <v>287</v>
      </c>
      <c r="J259" s="25" t="n">
        <v>710</v>
      </c>
      <c r="K259" s="25" t="n">
        <v>110</v>
      </c>
      <c r="L259" s="25" t="n">
        <f aca="false">F259*$L$15</f>
        <v>304</v>
      </c>
      <c r="M259" s="26" t="n">
        <f aca="false">F259*$M$15</f>
        <v>709</v>
      </c>
      <c r="N259" s="25"/>
      <c r="O259" s="25" t="n">
        <f aca="false">SUM(I259:N259)</f>
        <v>2120</v>
      </c>
      <c r="P259" s="25" t="n">
        <f aca="false">G259+H259+I259+L259+N259</f>
        <v>591</v>
      </c>
      <c r="Q259" s="25" t="n">
        <f aca="false">J259+K259+M259</f>
        <v>1529</v>
      </c>
      <c r="R259" s="25" t="n">
        <v>9409</v>
      </c>
      <c r="S259" s="1" t="n">
        <v>111</v>
      </c>
    </row>
    <row r="260" customFormat="false" ht="15" hidden="false" customHeight="false" outlineLevel="0" collapsed="false">
      <c r="A260" s="1" t="n">
        <f aca="false">A259+1</f>
        <v>127</v>
      </c>
      <c r="B260" s="1" t="s">
        <v>464</v>
      </c>
      <c r="C260" s="1" t="s">
        <v>265</v>
      </c>
      <c r="D260" s="1" t="s">
        <v>465</v>
      </c>
      <c r="E260" s="1" t="s">
        <v>40</v>
      </c>
      <c r="F260" s="25" t="n">
        <v>9000</v>
      </c>
      <c r="G260" s="25"/>
      <c r="H260" s="25" t="n">
        <v>0</v>
      </c>
      <c r="I260" s="25" t="n">
        <f aca="false">F260*$I$15</f>
        <v>258.3</v>
      </c>
      <c r="J260" s="25" t="n">
        <v>639</v>
      </c>
      <c r="K260" s="25" t="n">
        <v>99</v>
      </c>
      <c r="L260" s="25" t="n">
        <f aca="false">F260*$L$15</f>
        <v>273.6</v>
      </c>
      <c r="M260" s="26" t="n">
        <f aca="false">F260*$M$15</f>
        <v>638.1</v>
      </c>
      <c r="N260" s="25"/>
      <c r="O260" s="25" t="n">
        <f aca="false">SUM(I260:N260)</f>
        <v>1908</v>
      </c>
      <c r="P260" s="25" t="n">
        <f aca="false">G260+H260+I260+L260+N260</f>
        <v>531.9</v>
      </c>
      <c r="Q260" s="25" t="n">
        <f aca="false">J260+K260+M260</f>
        <v>1376.1</v>
      </c>
      <c r="R260" s="25" t="n">
        <v>8468.1</v>
      </c>
      <c r="S260" s="1" t="n">
        <v>111</v>
      </c>
    </row>
    <row r="261" customFormat="false" ht="15" hidden="false" customHeight="false" outlineLevel="0" collapsed="false">
      <c r="A261" s="1" t="n">
        <f aca="false">A260+1</f>
        <v>128</v>
      </c>
      <c r="B261" s="1" t="s">
        <v>466</v>
      </c>
      <c r="C261" s="1" t="s">
        <v>332</v>
      </c>
      <c r="D261" s="1" t="s">
        <v>467</v>
      </c>
      <c r="E261" s="1" t="s">
        <v>46</v>
      </c>
      <c r="F261" s="25" t="n">
        <v>10000</v>
      </c>
      <c r="G261" s="25"/>
      <c r="H261" s="25" t="n">
        <v>0</v>
      </c>
      <c r="I261" s="25" t="n">
        <f aca="false">F261*$I$15</f>
        <v>287</v>
      </c>
      <c r="J261" s="25" t="n">
        <v>710</v>
      </c>
      <c r="K261" s="25" t="n">
        <v>110</v>
      </c>
      <c r="L261" s="25" t="n">
        <f aca="false">F261*$L$15</f>
        <v>304</v>
      </c>
      <c r="M261" s="26" t="n">
        <f aca="false">F261*$M$15</f>
        <v>709</v>
      </c>
      <c r="N261" s="25"/>
      <c r="O261" s="25" t="n">
        <f aca="false">SUM(I261:N261)</f>
        <v>2120</v>
      </c>
      <c r="P261" s="25" t="n">
        <f aca="false">G261+H261+I261+L261+N261</f>
        <v>591</v>
      </c>
      <c r="Q261" s="25" t="n">
        <f aca="false">J261+K261+M261</f>
        <v>1529</v>
      </c>
      <c r="R261" s="25" t="n">
        <v>8026</v>
      </c>
      <c r="S261" s="1" t="n">
        <v>111</v>
      </c>
    </row>
    <row r="262" customFormat="false" ht="15" hidden="false" customHeight="false" outlineLevel="0" collapsed="false">
      <c r="A262" s="1" t="n">
        <f aca="false">A261+1</f>
        <v>129</v>
      </c>
      <c r="B262" s="1" t="s">
        <v>468</v>
      </c>
      <c r="C262" s="1" t="s">
        <v>316</v>
      </c>
      <c r="D262" s="1" t="s">
        <v>214</v>
      </c>
      <c r="E262" s="1" t="s">
        <v>40</v>
      </c>
      <c r="F262" s="25" t="n">
        <v>12000</v>
      </c>
      <c r="G262" s="25"/>
      <c r="H262" s="25" t="n">
        <v>0</v>
      </c>
      <c r="I262" s="25" t="n">
        <f aca="false">F262*$I$15</f>
        <v>344.4</v>
      </c>
      <c r="J262" s="25" t="n">
        <v>852</v>
      </c>
      <c r="K262" s="25" t="n">
        <v>132</v>
      </c>
      <c r="L262" s="25" t="n">
        <f aca="false">F262*$L$15</f>
        <v>364.8</v>
      </c>
      <c r="M262" s="26" t="n">
        <f aca="false">F262*$M$15</f>
        <v>850.8</v>
      </c>
      <c r="N262" s="25"/>
      <c r="O262" s="25" t="n">
        <f aca="false">SUM(I262:N262)</f>
        <v>2544</v>
      </c>
      <c r="P262" s="25" t="n">
        <f aca="false">G262+H262+I262+L262+N262</f>
        <v>709.2</v>
      </c>
      <c r="Q262" s="25" t="n">
        <f aca="false">J262+K262+M262</f>
        <v>1834.8</v>
      </c>
      <c r="R262" s="25" t="n">
        <v>6124.99</v>
      </c>
      <c r="S262" s="1" t="n">
        <v>111</v>
      </c>
    </row>
    <row r="263" customFormat="false" ht="15" hidden="false" customHeight="false" outlineLevel="0" collapsed="false">
      <c r="A263" s="1" t="n">
        <f aca="false">A262+1</f>
        <v>130</v>
      </c>
      <c r="B263" s="1" t="s">
        <v>469</v>
      </c>
      <c r="C263" s="1" t="s">
        <v>90</v>
      </c>
      <c r="D263" s="1" t="s">
        <v>470</v>
      </c>
      <c r="E263" s="1" t="s">
        <v>46</v>
      </c>
      <c r="F263" s="25" t="n">
        <v>30000</v>
      </c>
      <c r="G263" s="25"/>
      <c r="H263" s="25" t="n">
        <v>0</v>
      </c>
      <c r="I263" s="25" t="n">
        <f aca="false">F263*$I$15</f>
        <v>861</v>
      </c>
      <c r="J263" s="25" t="n">
        <v>2130</v>
      </c>
      <c r="K263" s="25" t="n">
        <v>330</v>
      </c>
      <c r="L263" s="25" t="n">
        <f aca="false">F263*$L$15</f>
        <v>912</v>
      </c>
      <c r="M263" s="26" t="n">
        <f aca="false">F263*$M$15</f>
        <v>2127</v>
      </c>
      <c r="N263" s="25"/>
      <c r="O263" s="25" t="n">
        <f aca="false">SUM(I263:N263)</f>
        <v>6360</v>
      </c>
      <c r="P263" s="25" t="n">
        <f aca="false">G263+H263+I263+L263+N263</f>
        <v>1773</v>
      </c>
      <c r="Q263" s="25" t="n">
        <f aca="false">J263+K263+M263</f>
        <v>4587</v>
      </c>
      <c r="R263" s="25" t="n">
        <v>28227</v>
      </c>
      <c r="S263" s="1" t="n">
        <v>111</v>
      </c>
    </row>
    <row r="264" customFormat="false" ht="15" hidden="false" customHeight="false" outlineLevel="0" collapsed="false">
      <c r="A264" s="1" t="n">
        <f aca="false">A263+1</f>
        <v>131</v>
      </c>
      <c r="B264" s="1" t="s">
        <v>471</v>
      </c>
      <c r="C264" s="1" t="s">
        <v>90</v>
      </c>
      <c r="D264" s="1" t="s">
        <v>107</v>
      </c>
      <c r="E264" s="1" t="s">
        <v>46</v>
      </c>
      <c r="F264" s="25" t="n">
        <v>23000</v>
      </c>
      <c r="G264" s="25"/>
      <c r="H264" s="25" t="n">
        <v>0</v>
      </c>
      <c r="I264" s="25" t="n">
        <f aca="false">F264*$I$15</f>
        <v>660.1</v>
      </c>
      <c r="J264" s="25" t="n">
        <v>1633</v>
      </c>
      <c r="K264" s="25" t="n">
        <v>253</v>
      </c>
      <c r="L264" s="25" t="n">
        <f aca="false">F264*$L$15</f>
        <v>699.2</v>
      </c>
      <c r="M264" s="26" t="n">
        <f aca="false">F264*$M$15</f>
        <v>1630.7</v>
      </c>
      <c r="N264" s="25"/>
      <c r="O264" s="25" t="n">
        <f aca="false">SUM(I264:N264)</f>
        <v>4876</v>
      </c>
      <c r="P264" s="25" t="n">
        <f aca="false">G264+H264+I264+L264+N264</f>
        <v>1359.3</v>
      </c>
      <c r="Q264" s="25" t="n">
        <f aca="false">J264+K264+M264</f>
        <v>3516.7</v>
      </c>
      <c r="R264" s="25" t="n">
        <v>21640.7</v>
      </c>
      <c r="S264" s="1" t="n">
        <v>111</v>
      </c>
    </row>
    <row r="265" customFormat="false" ht="15" hidden="false" customHeight="false" outlineLevel="0" collapsed="false">
      <c r="A265" s="1" t="n">
        <f aca="false">A264+1</f>
        <v>132</v>
      </c>
      <c r="B265" s="1" t="s">
        <v>472</v>
      </c>
      <c r="C265" s="1" t="s">
        <v>275</v>
      </c>
      <c r="D265" s="1" t="s">
        <v>275</v>
      </c>
      <c r="E265" s="1" t="s">
        <v>40</v>
      </c>
      <c r="F265" s="25" t="n">
        <v>15000</v>
      </c>
      <c r="G265" s="25"/>
      <c r="H265" s="25" t="n">
        <v>0</v>
      </c>
      <c r="I265" s="25" t="n">
        <f aca="false">F265*$I$15</f>
        <v>430.5</v>
      </c>
      <c r="J265" s="25" t="n">
        <v>1065</v>
      </c>
      <c r="K265" s="25" t="n">
        <v>165</v>
      </c>
      <c r="L265" s="25" t="n">
        <f aca="false">F265*$L$15</f>
        <v>456</v>
      </c>
      <c r="M265" s="26" t="n">
        <f aca="false">F265*$M$15</f>
        <v>1063.5</v>
      </c>
      <c r="N265" s="25" t="n">
        <v>932.76</v>
      </c>
      <c r="O265" s="25" t="n">
        <f aca="false">SUM(I265:N265)</f>
        <v>4112.76</v>
      </c>
      <c r="P265" s="25" t="n">
        <f aca="false">G265+H265+I265+L265+N265</f>
        <v>1819.26</v>
      </c>
      <c r="Q265" s="25" t="n">
        <f aca="false">J265+K265+M265</f>
        <v>2293.5</v>
      </c>
      <c r="R265" s="25" t="n">
        <v>3656.74</v>
      </c>
      <c r="S265" s="1" t="n">
        <v>111</v>
      </c>
    </row>
    <row r="266" customFormat="false" ht="15" hidden="false" customHeight="false" outlineLevel="0" collapsed="false">
      <c r="A266" s="1" t="n">
        <f aca="false">A265+1</f>
        <v>133</v>
      </c>
      <c r="B266" s="1" t="s">
        <v>473</v>
      </c>
      <c r="C266" s="1" t="s">
        <v>275</v>
      </c>
      <c r="D266" s="1" t="s">
        <v>275</v>
      </c>
      <c r="E266" s="1" t="s">
        <v>40</v>
      </c>
      <c r="F266" s="25" t="n">
        <v>15000</v>
      </c>
      <c r="G266" s="25"/>
      <c r="H266" s="25" t="n">
        <v>0</v>
      </c>
      <c r="I266" s="25" t="n">
        <f aca="false">F266*$I$15</f>
        <v>430.5</v>
      </c>
      <c r="J266" s="25" t="n">
        <v>1065</v>
      </c>
      <c r="K266" s="25" t="n">
        <v>165</v>
      </c>
      <c r="L266" s="25" t="n">
        <f aca="false">F266*$L$15</f>
        <v>456</v>
      </c>
      <c r="M266" s="26" t="n">
        <f aca="false">F266*$M$15</f>
        <v>1063.5</v>
      </c>
      <c r="N266" s="25"/>
      <c r="O266" s="25" t="n">
        <f aca="false">SUM(I266:N266)</f>
        <v>3180</v>
      </c>
      <c r="P266" s="25" t="n">
        <f aca="false">G266+H266+I266+L266+N266</f>
        <v>886.5</v>
      </c>
      <c r="Q266" s="25" t="n">
        <f aca="false">J266+K266+M266</f>
        <v>2293.5</v>
      </c>
      <c r="R266" s="25" t="n">
        <v>5465.5</v>
      </c>
      <c r="S266" s="1" t="n">
        <v>111</v>
      </c>
    </row>
    <row r="267" customFormat="false" ht="15" hidden="false" customHeight="false" outlineLevel="0" collapsed="false">
      <c r="A267" s="1" t="n">
        <f aca="false">A266+1</f>
        <v>134</v>
      </c>
      <c r="B267" s="1" t="s">
        <v>474</v>
      </c>
      <c r="C267" s="1" t="s">
        <v>150</v>
      </c>
      <c r="D267" s="1" t="s">
        <v>475</v>
      </c>
      <c r="E267" s="1" t="s">
        <v>40</v>
      </c>
      <c r="F267" s="25" t="n">
        <v>7000</v>
      </c>
      <c r="G267" s="25"/>
      <c r="H267" s="25" t="n">
        <v>0</v>
      </c>
      <c r="I267" s="25" t="n">
        <f aca="false">F267*$I$15</f>
        <v>200.9</v>
      </c>
      <c r="J267" s="25" t="n">
        <v>497</v>
      </c>
      <c r="K267" s="25" t="n">
        <v>77</v>
      </c>
      <c r="L267" s="25" t="n">
        <f aca="false">F267*$L$15</f>
        <v>212.8</v>
      </c>
      <c r="M267" s="26" t="n">
        <f aca="false">F267*$M$15</f>
        <v>496.3</v>
      </c>
      <c r="N267" s="25"/>
      <c r="O267" s="25" t="n">
        <f aca="false">SUM(I267:N267)</f>
        <v>1484</v>
      </c>
      <c r="P267" s="25" t="n">
        <f aca="false">G267+H267+I267+L267+N267</f>
        <v>413.7</v>
      </c>
      <c r="Q267" s="25" t="n">
        <f aca="false">J267+K267+M267</f>
        <v>1070.3</v>
      </c>
      <c r="R267" s="25" t="n">
        <v>3770.3</v>
      </c>
      <c r="S267" s="1" t="n">
        <v>111</v>
      </c>
    </row>
    <row r="268" customFormat="false" ht="15" hidden="false" customHeight="false" outlineLevel="0" collapsed="false">
      <c r="A268" s="1" t="n">
        <f aca="false">A267+1</f>
        <v>135</v>
      </c>
      <c r="B268" s="1" t="s">
        <v>476</v>
      </c>
      <c r="C268" s="1" t="s">
        <v>309</v>
      </c>
      <c r="D268" s="1" t="s">
        <v>180</v>
      </c>
      <c r="E268" s="1" t="s">
        <v>40</v>
      </c>
      <c r="F268" s="25" t="n">
        <v>12000</v>
      </c>
      <c r="G268" s="25"/>
      <c r="H268" s="25" t="n">
        <v>0</v>
      </c>
      <c r="I268" s="25" t="n">
        <f aca="false">F268*$I$15</f>
        <v>344.4</v>
      </c>
      <c r="J268" s="25" t="n">
        <v>852</v>
      </c>
      <c r="K268" s="25" t="n">
        <v>132</v>
      </c>
      <c r="L268" s="25" t="n">
        <f aca="false">F268*$L$15</f>
        <v>364.8</v>
      </c>
      <c r="M268" s="26" t="n">
        <f aca="false">F268*$M$15</f>
        <v>850.8</v>
      </c>
      <c r="N268" s="25"/>
      <c r="O268" s="25" t="n">
        <f aca="false">SUM(I268:N268)</f>
        <v>2544</v>
      </c>
      <c r="P268" s="25" t="n">
        <f aca="false">G268+H268+I268+L268+N268</f>
        <v>709.2</v>
      </c>
      <c r="Q268" s="25" t="n">
        <f aca="false">J268+K268+M268</f>
        <v>1834.8</v>
      </c>
      <c r="R268" s="25" t="n">
        <v>8059.8</v>
      </c>
      <c r="S268" s="1" t="n">
        <v>111</v>
      </c>
    </row>
    <row r="269" customFormat="false" ht="15" hidden="false" customHeight="false" outlineLevel="0" collapsed="false">
      <c r="A269" s="1" t="n">
        <f aca="false">A268+1</f>
        <v>136</v>
      </c>
      <c r="B269" s="1" t="s">
        <v>477</v>
      </c>
      <c r="C269" s="1" t="s">
        <v>90</v>
      </c>
      <c r="D269" s="1" t="s">
        <v>198</v>
      </c>
      <c r="E269" s="1" t="s">
        <v>46</v>
      </c>
      <c r="F269" s="25" t="n">
        <v>18000</v>
      </c>
      <c r="G269" s="25"/>
      <c r="H269" s="25" t="n">
        <v>0</v>
      </c>
      <c r="I269" s="25" t="n">
        <f aca="false">F269*$I$15</f>
        <v>516.6</v>
      </c>
      <c r="J269" s="25" t="n">
        <v>1114.7</v>
      </c>
      <c r="K269" s="25" t="n">
        <v>172.7</v>
      </c>
      <c r="L269" s="25" t="n">
        <f aca="false">F269*$L$15</f>
        <v>547.2</v>
      </c>
      <c r="M269" s="26" t="n">
        <f aca="false">F269*$M$15</f>
        <v>1276.2</v>
      </c>
      <c r="N269" s="25"/>
      <c r="O269" s="25" t="n">
        <f aca="false">SUM(I269:N269)</f>
        <v>3627.4</v>
      </c>
      <c r="P269" s="25" t="n">
        <f aca="false">G269+H269+I269+L269+N269</f>
        <v>1063.8</v>
      </c>
      <c r="Q269" s="25" t="n">
        <f aca="false">J269+K269+M269</f>
        <v>2563.6</v>
      </c>
      <c r="R269" s="25" t="n">
        <v>4208.36</v>
      </c>
      <c r="S269" s="1" t="n">
        <v>111</v>
      </c>
    </row>
    <row r="270" customFormat="false" ht="15" hidden="false" customHeight="false" outlineLevel="0" collapsed="false">
      <c r="A270" s="1" t="n">
        <f aca="false">A269+1</f>
        <v>137</v>
      </c>
      <c r="B270" s="1" t="s">
        <v>478</v>
      </c>
      <c r="C270" s="1" t="s">
        <v>275</v>
      </c>
      <c r="D270" s="1" t="s">
        <v>479</v>
      </c>
      <c r="E270" s="1" t="s">
        <v>40</v>
      </c>
      <c r="F270" s="25" t="n">
        <v>5117</v>
      </c>
      <c r="G270" s="25"/>
      <c r="H270" s="25" t="n">
        <v>0</v>
      </c>
      <c r="I270" s="25" t="n">
        <f aca="false">F270*$I$15</f>
        <v>146.8579</v>
      </c>
      <c r="J270" s="25" t="n">
        <v>363.31</v>
      </c>
      <c r="K270" s="25" t="n">
        <v>56.29</v>
      </c>
      <c r="L270" s="25" t="n">
        <f aca="false">F270*$L$15</f>
        <v>155.5568</v>
      </c>
      <c r="M270" s="26" t="n">
        <f aca="false">F270*$M$15</f>
        <v>362.7953</v>
      </c>
      <c r="N270" s="25"/>
      <c r="O270" s="25" t="n">
        <f aca="false">SUM(I270:N270)</f>
        <v>1084.81</v>
      </c>
      <c r="P270" s="25" t="n">
        <f aca="false">G270+H270+I270+L270+N270</f>
        <v>302.4147</v>
      </c>
      <c r="Q270" s="25" t="n">
        <f aca="false">J270+K270+M270</f>
        <v>782.3953</v>
      </c>
      <c r="R270" s="25" t="n">
        <v>4814.58</v>
      </c>
      <c r="S270" s="1" t="n">
        <v>111</v>
      </c>
    </row>
    <row r="271" customFormat="false" ht="15" hidden="false" customHeight="false" outlineLevel="0" collapsed="false">
      <c r="A271" s="1" t="n">
        <f aca="false">A270+1</f>
        <v>138</v>
      </c>
      <c r="B271" s="1" t="s">
        <v>480</v>
      </c>
      <c r="C271" s="1" t="s">
        <v>481</v>
      </c>
      <c r="D271" s="1" t="s">
        <v>482</v>
      </c>
      <c r="E271" s="1" t="s">
        <v>57</v>
      </c>
      <c r="F271" s="25" t="n">
        <v>100000</v>
      </c>
      <c r="G271" s="25" t="n">
        <v>12105.44</v>
      </c>
      <c r="H271" s="25" t="n">
        <v>0</v>
      </c>
      <c r="I271" s="25" t="n">
        <f aca="false">F271*$I$15</f>
        <v>2870</v>
      </c>
      <c r="J271" s="25" t="n">
        <v>7100</v>
      </c>
      <c r="K271" s="25" t="n">
        <v>490.03</v>
      </c>
      <c r="L271" s="25" t="n">
        <f aca="false">F271*$L$15</f>
        <v>3040</v>
      </c>
      <c r="M271" s="26" t="n">
        <f aca="false">F271*$M$15</f>
        <v>7090</v>
      </c>
      <c r="N271" s="25"/>
      <c r="O271" s="25" t="n">
        <f aca="false">SUM(I271:N271)</f>
        <v>20590.03</v>
      </c>
      <c r="P271" s="25" t="n">
        <f aca="false">G271+H271+I271+L271+N271</f>
        <v>18015.44</v>
      </c>
      <c r="Q271" s="25" t="n">
        <f aca="false">J271+K271+M271</f>
        <v>14680.03</v>
      </c>
      <c r="R271" s="25" t="n">
        <v>71193.56</v>
      </c>
      <c r="S271" s="1" t="n">
        <v>111</v>
      </c>
    </row>
    <row r="272" customFormat="false" ht="15" hidden="false" customHeight="false" outlineLevel="0" collapsed="false">
      <c r="A272" s="1" t="n">
        <f aca="false">A271+1</f>
        <v>139</v>
      </c>
      <c r="B272" s="1" t="s">
        <v>483</v>
      </c>
      <c r="C272" s="1" t="s">
        <v>269</v>
      </c>
      <c r="D272" s="1" t="s">
        <v>169</v>
      </c>
      <c r="E272" s="1" t="s">
        <v>57</v>
      </c>
      <c r="F272" s="25" t="n">
        <v>27000</v>
      </c>
      <c r="G272" s="25"/>
      <c r="H272" s="25" t="n">
        <v>0</v>
      </c>
      <c r="I272" s="25" t="n">
        <f aca="false">F272*$I$15</f>
        <v>774.9</v>
      </c>
      <c r="J272" s="25" t="n">
        <v>1917</v>
      </c>
      <c r="K272" s="25" t="n">
        <v>297</v>
      </c>
      <c r="L272" s="25" t="n">
        <f aca="false">F272*$L$15</f>
        <v>820.8</v>
      </c>
      <c r="M272" s="26" t="n">
        <f aca="false">F272*$M$15</f>
        <v>1914.3</v>
      </c>
      <c r="N272" s="25"/>
      <c r="O272" s="25" t="n">
        <f aca="false">SUM(I272:N272)</f>
        <v>5724</v>
      </c>
      <c r="P272" s="25" t="n">
        <f aca="false">G272+H272+I272+L272+N272</f>
        <v>1595.7</v>
      </c>
      <c r="Q272" s="25" t="n">
        <f aca="false">J272+K272+M272</f>
        <v>4128.3</v>
      </c>
      <c r="R272" s="25" t="n">
        <v>25404.3</v>
      </c>
      <c r="S272" s="1" t="n">
        <v>111</v>
      </c>
    </row>
    <row r="273" customFormat="false" ht="15" hidden="false" customHeight="false" outlineLevel="0" collapsed="false">
      <c r="A273" s="1" t="n">
        <f aca="false">A272+1</f>
        <v>140</v>
      </c>
      <c r="B273" s="1" t="s">
        <v>484</v>
      </c>
      <c r="C273" s="1" t="s">
        <v>272</v>
      </c>
      <c r="D273" s="1" t="s">
        <v>485</v>
      </c>
      <c r="E273" s="1" t="s">
        <v>57</v>
      </c>
      <c r="F273" s="25" t="n">
        <v>30000</v>
      </c>
      <c r="G273" s="25"/>
      <c r="H273" s="25" t="n">
        <v>0</v>
      </c>
      <c r="I273" s="25" t="n">
        <f aca="false">F273*$I$15</f>
        <v>861</v>
      </c>
      <c r="J273" s="25" t="n">
        <v>2130</v>
      </c>
      <c r="K273" s="25" t="n">
        <v>330</v>
      </c>
      <c r="L273" s="25" t="n">
        <f aca="false">F273*$L$15</f>
        <v>912</v>
      </c>
      <c r="M273" s="26" t="n">
        <f aca="false">F273*$M$15</f>
        <v>2127</v>
      </c>
      <c r="N273" s="25"/>
      <c r="O273" s="25" t="n">
        <f aca="false">SUM(I273:N273)</f>
        <v>6360</v>
      </c>
      <c r="P273" s="25" t="n">
        <f aca="false">G273+H273+I273+L273+N273</f>
        <v>1773</v>
      </c>
      <c r="Q273" s="25" t="n">
        <f aca="false">J273+K273+M273</f>
        <v>4587</v>
      </c>
      <c r="R273" s="25" t="n">
        <v>27727</v>
      </c>
      <c r="S273" s="1" t="n">
        <v>111</v>
      </c>
    </row>
    <row r="274" customFormat="false" ht="15" hidden="false" customHeight="false" outlineLevel="0" collapsed="false">
      <c r="A274" s="1" t="n">
        <f aca="false">A273+1</f>
        <v>141</v>
      </c>
      <c r="B274" s="1" t="s">
        <v>486</v>
      </c>
      <c r="C274" s="1" t="s">
        <v>275</v>
      </c>
      <c r="D274" s="1" t="s">
        <v>487</v>
      </c>
      <c r="E274" s="1" t="s">
        <v>40</v>
      </c>
      <c r="F274" s="25" t="n">
        <v>30000</v>
      </c>
      <c r="G274" s="25"/>
      <c r="H274" s="25" t="n">
        <v>0</v>
      </c>
      <c r="I274" s="25" t="n">
        <f aca="false">F274*$I$15</f>
        <v>861</v>
      </c>
      <c r="J274" s="25" t="n">
        <v>2130</v>
      </c>
      <c r="K274" s="25" t="n">
        <v>330</v>
      </c>
      <c r="L274" s="25" t="n">
        <f aca="false">F274*$L$15</f>
        <v>912</v>
      </c>
      <c r="M274" s="26" t="n">
        <f aca="false">F274*$M$15</f>
        <v>2127</v>
      </c>
      <c r="N274" s="25"/>
      <c r="O274" s="25" t="n">
        <f aca="false">SUM(I274:N274)</f>
        <v>6360</v>
      </c>
      <c r="P274" s="25" t="n">
        <f aca="false">G274+H274+I274+L274+N274</f>
        <v>1773</v>
      </c>
      <c r="Q274" s="25" t="n">
        <f aca="false">J274+K274+M274</f>
        <v>4587</v>
      </c>
      <c r="R274" s="25" t="n">
        <v>28227</v>
      </c>
      <c r="S274" s="1" t="n">
        <v>111</v>
      </c>
    </row>
    <row r="275" customFormat="false" ht="15" hidden="false" customHeight="false" outlineLevel="0" collapsed="false">
      <c r="A275" s="1" t="n">
        <f aca="false">A274+1</f>
        <v>142</v>
      </c>
      <c r="B275" s="1" t="s">
        <v>488</v>
      </c>
      <c r="C275" s="1" t="s">
        <v>278</v>
      </c>
      <c r="D275" s="1" t="s">
        <v>489</v>
      </c>
      <c r="E275" s="1" t="s">
        <v>57</v>
      </c>
      <c r="F275" s="25" t="n">
        <v>30000</v>
      </c>
      <c r="G275" s="25"/>
      <c r="H275" s="25" t="n">
        <v>0</v>
      </c>
      <c r="I275" s="25" t="n">
        <f aca="false">F275*$I$15</f>
        <v>861</v>
      </c>
      <c r="J275" s="25" t="n">
        <v>2130</v>
      </c>
      <c r="K275" s="25" t="n">
        <v>330</v>
      </c>
      <c r="L275" s="25" t="n">
        <f aca="false">F275*$L$15</f>
        <v>912</v>
      </c>
      <c r="M275" s="26" t="n">
        <f aca="false">F275*$M$15</f>
        <v>2127</v>
      </c>
      <c r="N275" s="25"/>
      <c r="O275" s="25" t="n">
        <f aca="false">SUM(I275:N275)</f>
        <v>6360</v>
      </c>
      <c r="P275" s="25" t="n">
        <f aca="false">G275+H275+I275+L275+N275</f>
        <v>1773</v>
      </c>
      <c r="Q275" s="25" t="n">
        <f aca="false">J275+K275+M275</f>
        <v>4587</v>
      </c>
      <c r="R275" s="25" t="n">
        <v>24402</v>
      </c>
      <c r="S275" s="1" t="n">
        <v>111</v>
      </c>
    </row>
    <row r="276" customFormat="false" ht="15" hidden="false" customHeight="false" outlineLevel="0" collapsed="false">
      <c r="A276" s="1" t="n">
        <f aca="false">A275+1</f>
        <v>143</v>
      </c>
      <c r="B276" s="1" t="s">
        <v>490</v>
      </c>
      <c r="C276" s="1" t="s">
        <v>90</v>
      </c>
      <c r="D276" s="1" t="s">
        <v>491</v>
      </c>
      <c r="E276" s="1" t="s">
        <v>57</v>
      </c>
      <c r="F276" s="25" t="n">
        <v>27000</v>
      </c>
      <c r="G276" s="25"/>
      <c r="H276" s="25" t="n">
        <v>0</v>
      </c>
      <c r="I276" s="25" t="n">
        <f aca="false">F276*$I$15</f>
        <v>774.9</v>
      </c>
      <c r="J276" s="25" t="n">
        <v>1917</v>
      </c>
      <c r="K276" s="25" t="n">
        <v>297</v>
      </c>
      <c r="L276" s="25" t="n">
        <f aca="false">F276*$L$15</f>
        <v>820.8</v>
      </c>
      <c r="M276" s="26" t="n">
        <f aca="false">F276*$M$15</f>
        <v>1914.3</v>
      </c>
      <c r="N276" s="25"/>
      <c r="O276" s="25" t="n">
        <f aca="false">SUM(I276:N276)</f>
        <v>5724</v>
      </c>
      <c r="P276" s="25" t="n">
        <f aca="false">G276+H276+I276+L276+N276</f>
        <v>1595.7</v>
      </c>
      <c r="Q276" s="25" t="n">
        <f aca="false">J276+K276+M276</f>
        <v>4128.3</v>
      </c>
      <c r="R276" s="25" t="n">
        <v>21748.3</v>
      </c>
      <c r="S276" s="1" t="n">
        <v>111</v>
      </c>
    </row>
    <row r="277" customFormat="false" ht="15" hidden="false" customHeight="false" outlineLevel="0" collapsed="false">
      <c r="A277" s="1" t="n">
        <f aca="false">A276+1</f>
        <v>144</v>
      </c>
      <c r="B277" s="1" t="s">
        <v>492</v>
      </c>
      <c r="C277" s="1" t="s">
        <v>150</v>
      </c>
      <c r="D277" s="1" t="s">
        <v>180</v>
      </c>
      <c r="E277" s="1" t="s">
        <v>40</v>
      </c>
      <c r="F277" s="25" t="n">
        <v>15000</v>
      </c>
      <c r="G277" s="25"/>
      <c r="H277" s="25" t="n">
        <v>0</v>
      </c>
      <c r="I277" s="25" t="n">
        <f aca="false">F277*$I$15</f>
        <v>430.5</v>
      </c>
      <c r="J277" s="25" t="n">
        <v>1065</v>
      </c>
      <c r="K277" s="25" t="n">
        <v>165</v>
      </c>
      <c r="L277" s="25" t="n">
        <f aca="false">F277*$L$15</f>
        <v>456</v>
      </c>
      <c r="M277" s="26" t="n">
        <f aca="false">F277*$M$15</f>
        <v>1063.5</v>
      </c>
      <c r="N277" s="25"/>
      <c r="O277" s="25" t="n">
        <f aca="false">SUM(I277:N277)</f>
        <v>3180</v>
      </c>
      <c r="P277" s="25" t="n">
        <f aca="false">G277+H277+I277+L277+N277</f>
        <v>886.5</v>
      </c>
      <c r="Q277" s="25" t="n">
        <f aca="false">J277+K277+M277</f>
        <v>2293.5</v>
      </c>
      <c r="R277" s="25" t="n">
        <v>14113.5</v>
      </c>
      <c r="S277" s="1" t="n">
        <v>111</v>
      </c>
    </row>
    <row r="278" customFormat="false" ht="15" hidden="false" customHeight="false" outlineLevel="0" collapsed="false">
      <c r="A278" s="1" t="n">
        <f aca="false">A277+1</f>
        <v>145</v>
      </c>
      <c r="B278" s="1" t="s">
        <v>493</v>
      </c>
      <c r="C278" s="1" t="s">
        <v>150</v>
      </c>
      <c r="D278" s="1" t="s">
        <v>494</v>
      </c>
      <c r="E278" s="1" t="s">
        <v>33</v>
      </c>
      <c r="F278" s="25" t="n">
        <v>55000</v>
      </c>
      <c r="G278" s="25" t="n">
        <v>1574.17</v>
      </c>
      <c r="H278" s="25" t="n">
        <v>0</v>
      </c>
      <c r="I278" s="25" t="n">
        <f aca="false">F278*$I$15</f>
        <v>1578.5</v>
      </c>
      <c r="J278" s="25" t="n">
        <v>3550</v>
      </c>
      <c r="K278" s="25" t="n">
        <v>490.03</v>
      </c>
      <c r="L278" s="25" t="n">
        <f aca="false">F278*$L$15</f>
        <v>1672</v>
      </c>
      <c r="M278" s="26" t="n">
        <f aca="false">F278*$M$15</f>
        <v>3899.5</v>
      </c>
      <c r="N278" s="25" t="n">
        <v>1865.52</v>
      </c>
      <c r="O278" s="25" t="n">
        <f aca="false">SUM(I278:N278)</f>
        <v>13055.55</v>
      </c>
      <c r="P278" s="25" t="n">
        <f aca="false">G278+H278+I278+L278+N278</f>
        <v>6690.19</v>
      </c>
      <c r="Q278" s="25" t="n">
        <f aca="false">J278+K278+M278</f>
        <v>7939.53</v>
      </c>
      <c r="R278" s="25" t="n">
        <v>42790.31</v>
      </c>
      <c r="S278" s="1" t="n">
        <v>111</v>
      </c>
    </row>
    <row r="279" customFormat="false" ht="15" hidden="false" customHeight="false" outlineLevel="0" collapsed="false">
      <c r="A279" s="1" t="n">
        <f aca="false">A278+1</f>
        <v>146</v>
      </c>
      <c r="B279" s="1" t="s">
        <v>495</v>
      </c>
      <c r="C279" s="1" t="s">
        <v>496</v>
      </c>
      <c r="D279" s="1" t="s">
        <v>497</v>
      </c>
      <c r="E279" s="1" t="s">
        <v>57</v>
      </c>
      <c r="F279" s="25" t="n">
        <v>55000</v>
      </c>
      <c r="G279" s="25" t="n">
        <v>2559.68</v>
      </c>
      <c r="H279" s="25" t="n">
        <v>0</v>
      </c>
      <c r="I279" s="25" t="n">
        <f aca="false">F279*$I$15</f>
        <v>1578.5</v>
      </c>
      <c r="J279" s="25" t="n">
        <v>3905</v>
      </c>
      <c r="K279" s="25" t="n">
        <v>490.03</v>
      </c>
      <c r="L279" s="25" t="n">
        <f aca="false">F279*$L$15</f>
        <v>1672</v>
      </c>
      <c r="M279" s="26" t="n">
        <f aca="false">F279*$M$15</f>
        <v>3899.5</v>
      </c>
      <c r="N279" s="25"/>
      <c r="O279" s="25" t="n">
        <f aca="false">SUM(I279:N279)</f>
        <v>11545.03</v>
      </c>
      <c r="P279" s="25" t="n">
        <f aca="false">G279+H279+I279+L279+N279</f>
        <v>5810.18</v>
      </c>
      <c r="Q279" s="25" t="n">
        <f aca="false">J279+K279+M279</f>
        <v>8294.53</v>
      </c>
      <c r="R279" s="25" t="n">
        <v>44191.82</v>
      </c>
      <c r="S279" s="1" t="n">
        <v>111</v>
      </c>
    </row>
    <row r="280" customFormat="false" ht="15" hidden="false" customHeight="false" outlineLevel="0" collapsed="false">
      <c r="A280" s="1" t="n">
        <f aca="false">A279+1</f>
        <v>147</v>
      </c>
      <c r="B280" s="1" t="s">
        <v>498</v>
      </c>
      <c r="C280" s="1" t="s">
        <v>457</v>
      </c>
      <c r="D280" s="1" t="s">
        <v>160</v>
      </c>
      <c r="E280" s="1" t="s">
        <v>40</v>
      </c>
      <c r="F280" s="25" t="n">
        <v>8000</v>
      </c>
      <c r="G280" s="25"/>
      <c r="H280" s="25" t="n">
        <v>0</v>
      </c>
      <c r="I280" s="25" t="n">
        <f aca="false">F280*$I$15</f>
        <v>229.6</v>
      </c>
      <c r="J280" s="25" t="n">
        <v>568</v>
      </c>
      <c r="K280" s="25" t="n">
        <v>88</v>
      </c>
      <c r="L280" s="25" t="n">
        <f aca="false">F280*$L$15</f>
        <v>243.2</v>
      </c>
      <c r="M280" s="26" t="n">
        <f aca="false">F280*$M$15</f>
        <v>567.2</v>
      </c>
      <c r="N280" s="25"/>
      <c r="O280" s="25" t="n">
        <f aca="false">SUM(I280:N280)</f>
        <v>1696</v>
      </c>
      <c r="P280" s="25" t="n">
        <f aca="false">G280+H280+I280+L280+N280</f>
        <v>472.8</v>
      </c>
      <c r="Q280" s="25" t="n">
        <f aca="false">J280+K280+M280</f>
        <v>1223.2</v>
      </c>
      <c r="R280" s="25" t="n">
        <v>7527.2</v>
      </c>
      <c r="S280" s="1" t="n">
        <v>111</v>
      </c>
    </row>
    <row r="281" customFormat="false" ht="15" hidden="false" customHeight="false" outlineLevel="0" collapsed="false">
      <c r="A281" s="1" t="n">
        <f aca="false">A280+1</f>
        <v>148</v>
      </c>
      <c r="B281" s="1" t="s">
        <v>499</v>
      </c>
      <c r="C281" s="1" t="s">
        <v>265</v>
      </c>
      <c r="D281" s="1" t="s">
        <v>500</v>
      </c>
      <c r="E281" s="1" t="s">
        <v>46</v>
      </c>
      <c r="F281" s="25" t="n">
        <v>25000</v>
      </c>
      <c r="G281" s="25"/>
      <c r="H281" s="25" t="n">
        <v>0</v>
      </c>
      <c r="I281" s="25" t="n">
        <f aca="false">F281*$I$15</f>
        <v>717.5</v>
      </c>
      <c r="J281" s="25" t="n">
        <v>1775</v>
      </c>
      <c r="K281" s="25" t="n">
        <v>275</v>
      </c>
      <c r="L281" s="25" t="n">
        <f aca="false">F281*$L$15</f>
        <v>760</v>
      </c>
      <c r="M281" s="26" t="n">
        <f aca="false">F281*$M$15</f>
        <v>1772.5</v>
      </c>
      <c r="N281" s="25"/>
      <c r="O281" s="25" t="n">
        <f aca="false">SUM(I281:N281)</f>
        <v>5300</v>
      </c>
      <c r="P281" s="25" t="n">
        <f aca="false">G281+H281+I281+L281+N281</f>
        <v>1477.5</v>
      </c>
      <c r="Q281" s="25" t="n">
        <f aca="false">J281+K281+M281</f>
        <v>3822.5</v>
      </c>
      <c r="R281" s="25" t="n">
        <v>23522.5</v>
      </c>
      <c r="S281" s="1" t="n">
        <v>111</v>
      </c>
    </row>
    <row r="282" customFormat="false" ht="15" hidden="false" customHeight="false" outlineLevel="0" collapsed="false">
      <c r="A282" s="1" t="n">
        <f aca="false">A281+1</f>
        <v>149</v>
      </c>
      <c r="B282" s="1" t="s">
        <v>501</v>
      </c>
      <c r="C282" s="1" t="s">
        <v>349</v>
      </c>
      <c r="D282" s="1" t="s">
        <v>160</v>
      </c>
      <c r="E282" s="1" t="s">
        <v>40</v>
      </c>
      <c r="F282" s="25" t="n">
        <v>6000</v>
      </c>
      <c r="G282" s="25"/>
      <c r="H282" s="25" t="n">
        <v>0</v>
      </c>
      <c r="I282" s="25" t="n">
        <f aca="false">F282*$I$15</f>
        <v>172.2</v>
      </c>
      <c r="J282" s="25" t="n">
        <v>426</v>
      </c>
      <c r="K282" s="25" t="n">
        <v>66</v>
      </c>
      <c r="L282" s="25" t="n">
        <f aca="false">F282*$L$15</f>
        <v>182.4</v>
      </c>
      <c r="M282" s="26" t="n">
        <f aca="false">F282*$M$15</f>
        <v>425.4</v>
      </c>
      <c r="N282" s="25"/>
      <c r="O282" s="25" t="n">
        <f aca="false">SUM(I282:N282)</f>
        <v>1272</v>
      </c>
      <c r="P282" s="25" t="n">
        <f aca="false">G282+H282+I282+L282+N282</f>
        <v>354.6</v>
      </c>
      <c r="Q282" s="25" t="n">
        <f aca="false">J282+K282+M282</f>
        <v>917.4</v>
      </c>
      <c r="R282" s="25" t="n">
        <v>5645.4</v>
      </c>
      <c r="S282" s="1" t="n">
        <v>111</v>
      </c>
    </row>
    <row r="283" customFormat="false" ht="15" hidden="false" customHeight="false" outlineLevel="0" collapsed="false">
      <c r="A283" s="1" t="n">
        <f aca="false">A282+1</f>
        <v>150</v>
      </c>
      <c r="B283" s="1" t="s">
        <v>502</v>
      </c>
      <c r="C283" s="1" t="s">
        <v>349</v>
      </c>
      <c r="D283" s="1" t="s">
        <v>503</v>
      </c>
      <c r="E283" s="1" t="s">
        <v>40</v>
      </c>
      <c r="F283" s="25" t="n">
        <v>10000</v>
      </c>
      <c r="G283" s="25"/>
      <c r="H283" s="25" t="n">
        <v>0</v>
      </c>
      <c r="I283" s="25" t="n">
        <f aca="false">F283*$I$15</f>
        <v>287</v>
      </c>
      <c r="J283" s="25" t="n">
        <v>710</v>
      </c>
      <c r="K283" s="25" t="n">
        <v>110</v>
      </c>
      <c r="L283" s="25" t="n">
        <f aca="false">F283*$L$15</f>
        <v>304</v>
      </c>
      <c r="M283" s="26" t="n">
        <f aca="false">F283*$M$15</f>
        <v>709</v>
      </c>
      <c r="N283" s="25"/>
      <c r="O283" s="25" t="n">
        <f aca="false">SUM(I283:N283)</f>
        <v>2120</v>
      </c>
      <c r="P283" s="25" t="n">
        <f aca="false">G283+H283+I283+L283+N283</f>
        <v>591</v>
      </c>
      <c r="Q283" s="25" t="n">
        <f aca="false">J283+K283+M283</f>
        <v>1529</v>
      </c>
      <c r="R283" s="25" t="n">
        <v>9409</v>
      </c>
      <c r="S283" s="1" t="n">
        <v>111</v>
      </c>
    </row>
    <row r="284" customFormat="false" ht="15" hidden="false" customHeight="false" outlineLevel="0" collapsed="false">
      <c r="A284" s="1" t="n">
        <f aca="false">A283+1</f>
        <v>151</v>
      </c>
      <c r="B284" s="1" t="s">
        <v>504</v>
      </c>
      <c r="C284" s="1" t="s">
        <v>309</v>
      </c>
      <c r="D284" s="1" t="s">
        <v>180</v>
      </c>
      <c r="E284" s="1" t="s">
        <v>40</v>
      </c>
      <c r="F284" s="25" t="n">
        <v>27000</v>
      </c>
      <c r="G284" s="25"/>
      <c r="H284" s="25" t="n">
        <v>0</v>
      </c>
      <c r="I284" s="25" t="n">
        <f aca="false">F284*$I$15</f>
        <v>774.9</v>
      </c>
      <c r="J284" s="25" t="n">
        <v>1917</v>
      </c>
      <c r="K284" s="25" t="n">
        <v>297</v>
      </c>
      <c r="L284" s="25" t="n">
        <f aca="false">F284*$L$15</f>
        <v>820.8</v>
      </c>
      <c r="M284" s="26" t="n">
        <f aca="false">F284*$M$15</f>
        <v>1914.3</v>
      </c>
      <c r="N284" s="25"/>
      <c r="O284" s="25" t="n">
        <f aca="false">SUM(I284:N284)</f>
        <v>5724</v>
      </c>
      <c r="P284" s="25" t="n">
        <f aca="false">G284+H284+I284+L284+N284</f>
        <v>1595.7</v>
      </c>
      <c r="Q284" s="25" t="n">
        <f aca="false">J284+K284+M284</f>
        <v>4128.3</v>
      </c>
      <c r="R284" s="25" t="n">
        <v>24404.3</v>
      </c>
      <c r="S284" s="1" t="n">
        <v>111</v>
      </c>
    </row>
    <row r="285" customFormat="false" ht="15" hidden="false" customHeight="false" outlineLevel="0" collapsed="false">
      <c r="A285" s="1" t="n">
        <f aca="false">A284+1</f>
        <v>152</v>
      </c>
      <c r="B285" s="1" t="s">
        <v>505</v>
      </c>
      <c r="C285" s="1" t="s">
        <v>316</v>
      </c>
      <c r="D285" s="1" t="s">
        <v>506</v>
      </c>
      <c r="E285" s="1" t="s">
        <v>46</v>
      </c>
      <c r="F285" s="25" t="n">
        <v>5117</v>
      </c>
      <c r="G285" s="25"/>
      <c r="H285" s="25" t="n">
        <v>0</v>
      </c>
      <c r="I285" s="25" t="n">
        <f aca="false">F285*$I$15</f>
        <v>146.8579</v>
      </c>
      <c r="J285" s="25" t="n">
        <v>363.31</v>
      </c>
      <c r="K285" s="25" t="n">
        <v>56.29</v>
      </c>
      <c r="L285" s="25" t="n">
        <f aca="false">F285*$L$15</f>
        <v>155.5568</v>
      </c>
      <c r="M285" s="26" t="n">
        <f aca="false">F285*$M$15</f>
        <v>362.7953</v>
      </c>
      <c r="N285" s="25"/>
      <c r="O285" s="25" t="n">
        <f aca="false">SUM(I285:N285)</f>
        <v>1084.81</v>
      </c>
      <c r="P285" s="25" t="n">
        <f aca="false">G285+H285+I285+L285+N285</f>
        <v>302.4147</v>
      </c>
      <c r="Q285" s="25" t="n">
        <f aca="false">J285+K285+M285</f>
        <v>782.3953</v>
      </c>
      <c r="R285" s="25" t="n">
        <v>4814.58</v>
      </c>
      <c r="S285" s="1" t="n">
        <v>111</v>
      </c>
    </row>
    <row r="286" customFormat="false" ht="15" hidden="false" customHeight="false" outlineLevel="0" collapsed="false">
      <c r="A286" s="1" t="n">
        <f aca="false">A285+1</f>
        <v>153</v>
      </c>
      <c r="B286" s="1" t="s">
        <v>507</v>
      </c>
      <c r="C286" s="1" t="s">
        <v>196</v>
      </c>
      <c r="D286" s="1" t="s">
        <v>395</v>
      </c>
      <c r="E286" s="1" t="s">
        <v>40</v>
      </c>
      <c r="F286" s="25" t="n">
        <v>10000</v>
      </c>
      <c r="G286" s="25"/>
      <c r="H286" s="25" t="n">
        <v>0</v>
      </c>
      <c r="I286" s="25" t="n">
        <f aca="false">F286*$I$15</f>
        <v>287</v>
      </c>
      <c r="J286" s="25" t="n">
        <v>710</v>
      </c>
      <c r="K286" s="25" t="n">
        <v>110</v>
      </c>
      <c r="L286" s="25" t="n">
        <f aca="false">F286*$L$15</f>
        <v>304</v>
      </c>
      <c r="M286" s="26" t="n">
        <f aca="false">F286*$M$15</f>
        <v>709</v>
      </c>
      <c r="N286" s="25"/>
      <c r="O286" s="25" t="n">
        <f aca="false">SUM(I286:N286)</f>
        <v>2120</v>
      </c>
      <c r="P286" s="25" t="n">
        <f aca="false">G286+H286+I286+L286+N286</f>
        <v>591</v>
      </c>
      <c r="Q286" s="25" t="n">
        <f aca="false">J286+K286+M286</f>
        <v>1529</v>
      </c>
      <c r="R286" s="25" t="n">
        <v>9409</v>
      </c>
      <c r="S286" s="1" t="n">
        <v>111</v>
      </c>
    </row>
    <row r="287" customFormat="false" ht="15" hidden="false" customHeight="false" outlineLevel="0" collapsed="false">
      <c r="A287" s="1" t="n">
        <f aca="false">A286+1</f>
        <v>154</v>
      </c>
      <c r="B287" s="1" t="s">
        <v>508</v>
      </c>
      <c r="C287" s="1" t="s">
        <v>269</v>
      </c>
      <c r="D287" s="1" t="s">
        <v>140</v>
      </c>
      <c r="E287" s="1" t="s">
        <v>46</v>
      </c>
      <c r="F287" s="25" t="n">
        <v>10000</v>
      </c>
      <c r="G287" s="25"/>
      <c r="H287" s="25" t="n">
        <v>0</v>
      </c>
      <c r="I287" s="25" t="n">
        <f aca="false">F287*$I$15</f>
        <v>287</v>
      </c>
      <c r="J287" s="25" t="n">
        <v>710</v>
      </c>
      <c r="K287" s="25" t="n">
        <v>110</v>
      </c>
      <c r="L287" s="25" t="n">
        <f aca="false">F287*$L$15</f>
        <v>304</v>
      </c>
      <c r="M287" s="26" t="n">
        <f aca="false">F287*$M$15</f>
        <v>709</v>
      </c>
      <c r="N287" s="25"/>
      <c r="O287" s="25" t="n">
        <f aca="false">SUM(I287:N287)</f>
        <v>2120</v>
      </c>
      <c r="P287" s="25" t="n">
        <f aca="false">G287+H287+I287+L287+N287</f>
        <v>591</v>
      </c>
      <c r="Q287" s="25" t="n">
        <f aca="false">J287+K287+M287</f>
        <v>1529</v>
      </c>
      <c r="R287" s="25" t="n">
        <v>9409</v>
      </c>
      <c r="S287" s="1" t="n">
        <v>111</v>
      </c>
    </row>
    <row r="288" customFormat="false" ht="15" hidden="false" customHeight="false" outlineLevel="0" collapsed="false">
      <c r="A288" s="1" t="n">
        <f aca="false">A287+1</f>
        <v>155</v>
      </c>
      <c r="B288" s="1" t="s">
        <v>509</v>
      </c>
      <c r="C288" s="1" t="s">
        <v>272</v>
      </c>
      <c r="D288" s="1" t="s">
        <v>293</v>
      </c>
      <c r="E288" s="1" t="s">
        <v>46</v>
      </c>
      <c r="F288" s="25" t="n">
        <v>20000</v>
      </c>
      <c r="G288" s="25"/>
      <c r="H288" s="25" t="n">
        <v>0</v>
      </c>
      <c r="I288" s="25" t="n">
        <f aca="false">F288*$I$15</f>
        <v>574</v>
      </c>
      <c r="J288" s="25" t="n">
        <v>1420</v>
      </c>
      <c r="K288" s="25" t="n">
        <v>220</v>
      </c>
      <c r="L288" s="25" t="n">
        <f aca="false">F288*$L$15</f>
        <v>608</v>
      </c>
      <c r="M288" s="26" t="n">
        <f aca="false">F288*$M$15</f>
        <v>1418</v>
      </c>
      <c r="N288" s="25"/>
      <c r="O288" s="25" t="n">
        <f aca="false">SUM(I288:N288)</f>
        <v>4240</v>
      </c>
      <c r="P288" s="25" t="n">
        <f aca="false">G288+H288+I288+L288+N288</f>
        <v>1182</v>
      </c>
      <c r="Q288" s="25" t="n">
        <f aca="false">J288+K288+M288</f>
        <v>3058</v>
      </c>
      <c r="R288" s="25" t="n">
        <v>18818</v>
      </c>
      <c r="S288" s="1" t="n">
        <v>111</v>
      </c>
    </row>
    <row r="289" customFormat="false" ht="15" hidden="false" customHeight="false" outlineLevel="0" collapsed="false">
      <c r="A289" s="1" t="n">
        <f aca="false">A288+1</f>
        <v>156</v>
      </c>
      <c r="B289" s="1" t="s">
        <v>510</v>
      </c>
      <c r="C289" s="1" t="s">
        <v>295</v>
      </c>
      <c r="D289" s="1" t="s">
        <v>511</v>
      </c>
      <c r="E289" s="1" t="s">
        <v>40</v>
      </c>
      <c r="F289" s="25" t="n">
        <v>10000</v>
      </c>
      <c r="G289" s="25"/>
      <c r="H289" s="25" t="n">
        <v>0</v>
      </c>
      <c r="I289" s="25" t="n">
        <f aca="false">F289*$I$15</f>
        <v>287</v>
      </c>
      <c r="J289" s="25" t="n">
        <v>710</v>
      </c>
      <c r="K289" s="25" t="n">
        <v>110</v>
      </c>
      <c r="L289" s="25" t="n">
        <f aca="false">F289*$L$15</f>
        <v>304</v>
      </c>
      <c r="M289" s="26" t="n">
        <f aca="false">F289*$M$15</f>
        <v>709</v>
      </c>
      <c r="N289" s="25"/>
      <c r="O289" s="25" t="n">
        <f aca="false">SUM(I289:N289)</f>
        <v>2120</v>
      </c>
      <c r="P289" s="25" t="n">
        <f aca="false">G289+H289+I289+L289+N289</f>
        <v>591</v>
      </c>
      <c r="Q289" s="25" t="n">
        <f aca="false">J289+K289+M289</f>
        <v>1529</v>
      </c>
      <c r="R289" s="25" t="n">
        <v>9409</v>
      </c>
      <c r="S289" s="1" t="n">
        <v>111</v>
      </c>
    </row>
    <row r="290" customFormat="false" ht="15" hidden="false" customHeight="false" outlineLevel="0" collapsed="false">
      <c r="A290" s="1" t="n">
        <f aca="false">A289+1</f>
        <v>157</v>
      </c>
      <c r="B290" s="1" t="s">
        <v>512</v>
      </c>
      <c r="C290" s="1" t="s">
        <v>265</v>
      </c>
      <c r="D290" s="1" t="s">
        <v>470</v>
      </c>
      <c r="E290" s="1" t="s">
        <v>40</v>
      </c>
      <c r="F290" s="25" t="n">
        <v>9000</v>
      </c>
      <c r="G290" s="25"/>
      <c r="H290" s="25" t="n">
        <v>0</v>
      </c>
      <c r="I290" s="25" t="n">
        <f aca="false">F290*$I$15</f>
        <v>258.3</v>
      </c>
      <c r="J290" s="25" t="n">
        <v>639</v>
      </c>
      <c r="K290" s="25" t="n">
        <v>99</v>
      </c>
      <c r="L290" s="25" t="n">
        <f aca="false">F290*$L$15</f>
        <v>273.6</v>
      </c>
      <c r="M290" s="26" t="n">
        <f aca="false">F290*$M$15</f>
        <v>638.1</v>
      </c>
      <c r="N290" s="25"/>
      <c r="O290" s="25" t="n">
        <f aca="false">SUM(I290:N290)</f>
        <v>1908</v>
      </c>
      <c r="P290" s="25" t="n">
        <f aca="false">G290+H290+I290+L290+N290</f>
        <v>531.9</v>
      </c>
      <c r="Q290" s="25" t="n">
        <f aca="false">J290+K290+M290</f>
        <v>1376.1</v>
      </c>
      <c r="R290" s="25" t="n">
        <v>8468.1</v>
      </c>
      <c r="S290" s="1" t="n">
        <v>111</v>
      </c>
    </row>
    <row r="291" customFormat="false" ht="15" hidden="false" customHeight="false" outlineLevel="0" collapsed="false">
      <c r="A291" s="1" t="n">
        <f aca="false">A290+1</f>
        <v>158</v>
      </c>
      <c r="B291" s="1" t="s">
        <v>513</v>
      </c>
      <c r="C291" s="1" t="s">
        <v>457</v>
      </c>
      <c r="D291" s="1" t="s">
        <v>514</v>
      </c>
      <c r="E291" s="1" t="s">
        <v>40</v>
      </c>
      <c r="F291" s="25" t="n">
        <v>13000</v>
      </c>
      <c r="G291" s="25"/>
      <c r="H291" s="25" t="n">
        <v>0</v>
      </c>
      <c r="I291" s="25" t="n">
        <f aca="false">F291*$I$15</f>
        <v>373.1</v>
      </c>
      <c r="J291" s="25" t="n">
        <v>923</v>
      </c>
      <c r="K291" s="25" t="n">
        <v>143</v>
      </c>
      <c r="L291" s="25" t="n">
        <f aca="false">F291*$L$15</f>
        <v>395.2</v>
      </c>
      <c r="M291" s="26" t="n">
        <f aca="false">F291*$M$15</f>
        <v>921.7</v>
      </c>
      <c r="N291" s="25"/>
      <c r="O291" s="25" t="n">
        <f aca="false">SUM(I291:N291)</f>
        <v>2756</v>
      </c>
      <c r="P291" s="25" t="n">
        <f aca="false">G291+H291+I291+L291+N291</f>
        <v>768.3</v>
      </c>
      <c r="Q291" s="25" t="n">
        <f aca="false">J291+K291+M291</f>
        <v>1987.7</v>
      </c>
      <c r="R291" s="25" t="n">
        <v>12231.7</v>
      </c>
      <c r="S291" s="1" t="n">
        <v>111</v>
      </c>
    </row>
    <row r="292" customFormat="false" ht="15" hidden="false" customHeight="false" outlineLevel="0" collapsed="false">
      <c r="A292" s="1" t="n">
        <f aca="false">A291+1</f>
        <v>159</v>
      </c>
      <c r="B292" s="1" t="s">
        <v>515</v>
      </c>
      <c r="C292" s="1" t="s">
        <v>295</v>
      </c>
      <c r="D292" s="1" t="s">
        <v>516</v>
      </c>
      <c r="E292" s="1" t="s">
        <v>40</v>
      </c>
      <c r="F292" s="25" t="n">
        <v>10000</v>
      </c>
      <c r="G292" s="25"/>
      <c r="H292" s="25" t="n">
        <v>0</v>
      </c>
      <c r="I292" s="25" t="n">
        <f aca="false">F292*$I$15</f>
        <v>287</v>
      </c>
      <c r="J292" s="25" t="n">
        <v>710</v>
      </c>
      <c r="K292" s="25" t="n">
        <v>110</v>
      </c>
      <c r="L292" s="25" t="n">
        <f aca="false">F292*$L$15</f>
        <v>304</v>
      </c>
      <c r="M292" s="26" t="n">
        <f aca="false">F292*$M$15</f>
        <v>709</v>
      </c>
      <c r="N292" s="25" t="n">
        <v>932.76</v>
      </c>
      <c r="O292" s="25" t="n">
        <f aca="false">SUM(I292:N292)</f>
        <v>3052.76</v>
      </c>
      <c r="P292" s="25" t="n">
        <f aca="false">G292+H292+I292+L292+N292</f>
        <v>1523.76</v>
      </c>
      <c r="Q292" s="25" t="n">
        <f aca="false">J292+K292+M292</f>
        <v>1529</v>
      </c>
      <c r="R292" s="25" t="n">
        <v>8476.24</v>
      </c>
      <c r="S292" s="1" t="n">
        <v>111</v>
      </c>
    </row>
    <row r="293" customFormat="false" ht="15" hidden="false" customHeight="false" outlineLevel="0" collapsed="false">
      <c r="A293" s="1" t="n">
        <f aca="false">A292+1</f>
        <v>160</v>
      </c>
      <c r="B293" s="1" t="s">
        <v>517</v>
      </c>
      <c r="C293" s="1" t="s">
        <v>275</v>
      </c>
      <c r="D293" s="1" t="s">
        <v>275</v>
      </c>
      <c r="E293" s="1" t="s">
        <v>40</v>
      </c>
      <c r="F293" s="25" t="n">
        <v>7000</v>
      </c>
      <c r="G293" s="25"/>
      <c r="H293" s="25" t="n">
        <v>0</v>
      </c>
      <c r="I293" s="25" t="n">
        <f aca="false">F293*$I$15</f>
        <v>200.9</v>
      </c>
      <c r="J293" s="25" t="n">
        <v>497</v>
      </c>
      <c r="K293" s="25" t="n">
        <v>77</v>
      </c>
      <c r="L293" s="25" t="n">
        <f aca="false">F293*$L$15</f>
        <v>212.8</v>
      </c>
      <c r="M293" s="26" t="n">
        <f aca="false">F293*$M$15</f>
        <v>496.3</v>
      </c>
      <c r="N293" s="25"/>
      <c r="O293" s="25" t="n">
        <f aca="false">SUM(I293:N293)</f>
        <v>1484</v>
      </c>
      <c r="P293" s="25" t="n">
        <f aca="false">G293+H293+I293+L293+N293</f>
        <v>413.7</v>
      </c>
      <c r="Q293" s="25" t="n">
        <f aca="false">J293+K293+M293</f>
        <v>1070.3</v>
      </c>
      <c r="R293" s="25" t="n">
        <v>6586.3</v>
      </c>
      <c r="S293" s="1" t="n">
        <v>111</v>
      </c>
    </row>
    <row r="294" customFormat="false" ht="15" hidden="false" customHeight="false" outlineLevel="0" collapsed="false">
      <c r="A294" s="1" t="n">
        <f aca="false">A293+1</f>
        <v>161</v>
      </c>
      <c r="B294" s="1" t="s">
        <v>518</v>
      </c>
      <c r="C294" s="1" t="s">
        <v>275</v>
      </c>
      <c r="D294" s="1" t="s">
        <v>275</v>
      </c>
      <c r="E294" s="1" t="s">
        <v>40</v>
      </c>
      <c r="F294" s="25" t="n">
        <v>15000</v>
      </c>
      <c r="G294" s="25"/>
      <c r="H294" s="25" t="n">
        <v>0</v>
      </c>
      <c r="I294" s="25" t="n">
        <f aca="false">F294*$I$15</f>
        <v>430.5</v>
      </c>
      <c r="J294" s="25" t="n">
        <v>1065</v>
      </c>
      <c r="K294" s="25" t="n">
        <v>165</v>
      </c>
      <c r="L294" s="25" t="n">
        <f aca="false">F294*$L$15</f>
        <v>456</v>
      </c>
      <c r="M294" s="26" t="n">
        <f aca="false">F294*$M$15</f>
        <v>1063.5</v>
      </c>
      <c r="N294" s="25"/>
      <c r="O294" s="25" t="n">
        <f aca="false">SUM(I294:N294)</f>
        <v>3180</v>
      </c>
      <c r="P294" s="25" t="n">
        <f aca="false">G294+H294+I294+L294+N294</f>
        <v>886.5</v>
      </c>
      <c r="Q294" s="25" t="n">
        <f aca="false">J294+K294+M294</f>
        <v>2293.5</v>
      </c>
      <c r="R294" s="25" t="n">
        <v>14113.5</v>
      </c>
      <c r="S294" s="1" t="n">
        <v>111</v>
      </c>
    </row>
    <row r="295" customFormat="false" ht="15" hidden="false" customHeight="false" outlineLevel="0" collapsed="false">
      <c r="A295" s="1" t="n">
        <f aca="false">A294+1</f>
        <v>162</v>
      </c>
      <c r="B295" s="1" t="s">
        <v>519</v>
      </c>
      <c r="C295" s="1" t="s">
        <v>278</v>
      </c>
      <c r="D295" s="1" t="s">
        <v>378</v>
      </c>
      <c r="E295" s="1" t="s">
        <v>40</v>
      </c>
      <c r="F295" s="25" t="n">
        <v>18000</v>
      </c>
      <c r="G295" s="25"/>
      <c r="H295" s="25" t="n">
        <v>0</v>
      </c>
      <c r="I295" s="25" t="n">
        <f aca="false">F295*$I$15</f>
        <v>516.6</v>
      </c>
      <c r="J295" s="25" t="n">
        <v>1278</v>
      </c>
      <c r="K295" s="25" t="n">
        <v>198</v>
      </c>
      <c r="L295" s="25" t="n">
        <f aca="false">F295*$L$15</f>
        <v>547.2</v>
      </c>
      <c r="M295" s="26" t="n">
        <f aca="false">F295*$M$15</f>
        <v>1276.2</v>
      </c>
      <c r="N295" s="25" t="n">
        <v>932.76</v>
      </c>
      <c r="O295" s="25" t="n">
        <f aca="false">SUM(I295:N295)</f>
        <v>4748.76</v>
      </c>
      <c r="P295" s="25" t="n">
        <f aca="false">G295+H295+I295+L295+N295</f>
        <v>1996.56</v>
      </c>
      <c r="Q295" s="25" t="n">
        <f aca="false">J295+K295+M295</f>
        <v>2752.2</v>
      </c>
      <c r="R295" s="25" t="n">
        <v>10608.44</v>
      </c>
      <c r="S295" s="1" t="n">
        <v>111</v>
      </c>
    </row>
    <row r="296" customFormat="false" ht="15" hidden="false" customHeight="false" outlineLevel="0" collapsed="false">
      <c r="A296" s="1" t="n">
        <f aca="false">A295+1</f>
        <v>163</v>
      </c>
      <c r="B296" s="1" t="s">
        <v>520</v>
      </c>
      <c r="C296" s="1" t="s">
        <v>90</v>
      </c>
      <c r="D296" s="1" t="s">
        <v>521</v>
      </c>
      <c r="E296" s="1" t="s">
        <v>40</v>
      </c>
      <c r="F296" s="25" t="n">
        <v>7000</v>
      </c>
      <c r="G296" s="25"/>
      <c r="H296" s="25" t="n">
        <v>0</v>
      </c>
      <c r="I296" s="25" t="n">
        <f aca="false">F296*$I$15</f>
        <v>200.9</v>
      </c>
      <c r="J296" s="25" t="n">
        <v>497</v>
      </c>
      <c r="K296" s="25" t="n">
        <v>77</v>
      </c>
      <c r="L296" s="25" t="n">
        <f aca="false">F296*$L$15</f>
        <v>212.8</v>
      </c>
      <c r="M296" s="26" t="n">
        <f aca="false">F296*$M$15</f>
        <v>496.3</v>
      </c>
      <c r="N296" s="25"/>
      <c r="O296" s="25" t="n">
        <f aca="false">SUM(I296:N296)</f>
        <v>1484</v>
      </c>
      <c r="P296" s="25" t="n">
        <f aca="false">G296+H296+I296+L296+N296</f>
        <v>413.7</v>
      </c>
      <c r="Q296" s="25" t="n">
        <f aca="false">J296+K296+M296</f>
        <v>1070.3</v>
      </c>
      <c r="R296" s="25" t="n">
        <v>6586.3</v>
      </c>
      <c r="S296" s="1" t="n">
        <v>111</v>
      </c>
    </row>
    <row r="297" customFormat="false" ht="15" hidden="false" customHeight="false" outlineLevel="0" collapsed="false">
      <c r="A297" s="1" t="n">
        <f aca="false">A296+1</f>
        <v>164</v>
      </c>
      <c r="B297" s="1" t="s">
        <v>522</v>
      </c>
      <c r="C297" s="1" t="s">
        <v>457</v>
      </c>
      <c r="D297" s="1" t="s">
        <v>405</v>
      </c>
      <c r="E297" s="1" t="s">
        <v>40</v>
      </c>
      <c r="F297" s="25" t="n">
        <v>7000</v>
      </c>
      <c r="G297" s="25"/>
      <c r="H297" s="25" t="n">
        <v>0</v>
      </c>
      <c r="I297" s="25" t="n">
        <f aca="false">F297*$I$15</f>
        <v>200.9</v>
      </c>
      <c r="J297" s="25" t="n">
        <v>434.31</v>
      </c>
      <c r="K297" s="25" t="n">
        <v>67.29</v>
      </c>
      <c r="L297" s="25" t="n">
        <f aca="false">F297*$L$15</f>
        <v>212.8</v>
      </c>
      <c r="M297" s="26" t="n">
        <f aca="false">F297*$M$15</f>
        <v>496.3</v>
      </c>
      <c r="N297" s="25"/>
      <c r="O297" s="25" t="n">
        <f aca="false">SUM(I297:N297)</f>
        <v>1411.6</v>
      </c>
      <c r="P297" s="25" t="n">
        <f aca="false">G297+H297+I297+L297+N297</f>
        <v>413.7</v>
      </c>
      <c r="Q297" s="25" t="n">
        <f aca="false">J297+K297+M297</f>
        <v>997.9</v>
      </c>
      <c r="R297" s="25" t="n">
        <v>3580.48</v>
      </c>
      <c r="S297" s="1" t="n">
        <v>111</v>
      </c>
    </row>
    <row r="298" customFormat="false" ht="15" hidden="false" customHeight="false" outlineLevel="0" collapsed="false">
      <c r="A298" s="1" t="n">
        <f aca="false">A297+1</f>
        <v>165</v>
      </c>
      <c r="B298" s="1" t="s">
        <v>523</v>
      </c>
      <c r="C298" s="1" t="s">
        <v>90</v>
      </c>
      <c r="D298" s="1" t="s">
        <v>442</v>
      </c>
      <c r="E298" s="1" t="s">
        <v>40</v>
      </c>
      <c r="F298" s="25" t="n">
        <v>15500</v>
      </c>
      <c r="G298" s="25"/>
      <c r="H298" s="25" t="n">
        <v>0</v>
      </c>
      <c r="I298" s="25" t="n">
        <f aca="false">F298*$I$15</f>
        <v>444.85</v>
      </c>
      <c r="J298" s="25" t="n">
        <v>1100.5</v>
      </c>
      <c r="K298" s="25" t="n">
        <v>170.5</v>
      </c>
      <c r="L298" s="25" t="n">
        <f aca="false">F298*$L$15</f>
        <v>471.2</v>
      </c>
      <c r="M298" s="26" t="n">
        <f aca="false">F298*$M$15</f>
        <v>1098.95</v>
      </c>
      <c r="N298" s="25"/>
      <c r="O298" s="25" t="n">
        <f aca="false">SUM(I298:N298)</f>
        <v>3286</v>
      </c>
      <c r="P298" s="25" t="n">
        <f aca="false">G298+H298+I298+L298+N298</f>
        <v>916.05</v>
      </c>
      <c r="Q298" s="25" t="n">
        <f aca="false">J298+K298+M298</f>
        <v>2369.95</v>
      </c>
      <c r="R298" s="25" t="n">
        <v>14583.95</v>
      </c>
      <c r="S298" s="1" t="n">
        <v>111</v>
      </c>
    </row>
    <row r="299" customFormat="false" ht="15" hidden="false" customHeight="false" outlineLevel="0" collapsed="false">
      <c r="A299" s="1" t="n">
        <f aca="false">A298+1</f>
        <v>166</v>
      </c>
      <c r="B299" s="1" t="s">
        <v>524</v>
      </c>
      <c r="C299" s="1" t="s">
        <v>272</v>
      </c>
      <c r="D299" s="1" t="s">
        <v>485</v>
      </c>
      <c r="E299" s="1" t="s">
        <v>57</v>
      </c>
      <c r="F299" s="25" t="n">
        <v>34500</v>
      </c>
      <c r="G299" s="25"/>
      <c r="H299" s="25" t="n">
        <v>0</v>
      </c>
      <c r="I299" s="25" t="n">
        <f aca="false">F299*$I$15</f>
        <v>990.15</v>
      </c>
      <c r="J299" s="25" t="n">
        <v>2449.5</v>
      </c>
      <c r="K299" s="25" t="n">
        <v>379.5</v>
      </c>
      <c r="L299" s="25" t="n">
        <f aca="false">F299*$L$15</f>
        <v>1048.8</v>
      </c>
      <c r="M299" s="26" t="n">
        <f aca="false">F299*$M$15</f>
        <v>2446.05</v>
      </c>
      <c r="N299" s="25"/>
      <c r="O299" s="25" t="n">
        <f aca="false">SUM(I299:N299)</f>
        <v>7314</v>
      </c>
      <c r="P299" s="25" t="n">
        <f aca="false">G299+H299+I299+L299+N299</f>
        <v>2038.95</v>
      </c>
      <c r="Q299" s="25" t="n">
        <f aca="false">J299+K299+M299</f>
        <v>5275.05</v>
      </c>
      <c r="R299" s="25" t="n">
        <v>32461.05</v>
      </c>
      <c r="S299" s="1" t="n">
        <v>111</v>
      </c>
    </row>
    <row r="300" customFormat="false" ht="15" hidden="false" customHeight="false" outlineLevel="0" collapsed="false">
      <c r="A300" s="1" t="n">
        <f aca="false">A299+1</f>
        <v>167</v>
      </c>
      <c r="B300" s="1" t="s">
        <v>525</v>
      </c>
      <c r="C300" s="1" t="s">
        <v>196</v>
      </c>
      <c r="D300" s="1" t="s">
        <v>160</v>
      </c>
      <c r="E300" s="1" t="s">
        <v>40</v>
      </c>
      <c r="F300" s="25" t="n">
        <v>5117</v>
      </c>
      <c r="G300" s="25"/>
      <c r="H300" s="25" t="n">
        <v>0</v>
      </c>
      <c r="I300" s="25" t="n">
        <f aca="false">F300*$I$15</f>
        <v>146.8579</v>
      </c>
      <c r="J300" s="25" t="n">
        <v>363.31</v>
      </c>
      <c r="K300" s="25" t="n">
        <v>56.29</v>
      </c>
      <c r="L300" s="25" t="n">
        <f aca="false">F300*$L$15</f>
        <v>155.5568</v>
      </c>
      <c r="M300" s="26" t="n">
        <f aca="false">F300*$M$15</f>
        <v>362.7953</v>
      </c>
      <c r="N300" s="25"/>
      <c r="O300" s="25" t="n">
        <f aca="false">SUM(I300:N300)</f>
        <v>1084.81</v>
      </c>
      <c r="P300" s="25" t="n">
        <f aca="false">G300+H300+I300+L300+N300</f>
        <v>302.4147</v>
      </c>
      <c r="Q300" s="25" t="n">
        <f aca="false">J300+K300+M300</f>
        <v>782.3953</v>
      </c>
      <c r="R300" s="25" t="n">
        <v>4814.58</v>
      </c>
      <c r="S300" s="1" t="n">
        <v>111</v>
      </c>
    </row>
    <row r="301" customFormat="false" ht="15" hidden="false" customHeight="false" outlineLevel="0" collapsed="false">
      <c r="A301" s="1" t="n">
        <f aca="false">A300+1</f>
        <v>168</v>
      </c>
      <c r="B301" s="1" t="s">
        <v>526</v>
      </c>
      <c r="C301" s="1" t="s">
        <v>79</v>
      </c>
      <c r="D301" s="1" t="s">
        <v>80</v>
      </c>
      <c r="E301" s="1" t="s">
        <v>40</v>
      </c>
      <c r="F301" s="25" t="n">
        <v>20000</v>
      </c>
      <c r="G301" s="25"/>
      <c r="H301" s="25" t="n">
        <v>0</v>
      </c>
      <c r="I301" s="25" t="n">
        <f aca="false">F301*$I$15</f>
        <v>574</v>
      </c>
      <c r="J301" s="25" t="n">
        <v>1420</v>
      </c>
      <c r="K301" s="25" t="n">
        <v>220</v>
      </c>
      <c r="L301" s="25" t="n">
        <f aca="false">F301*$L$15</f>
        <v>608</v>
      </c>
      <c r="M301" s="26" t="n">
        <f aca="false">F301*$M$15</f>
        <v>1418</v>
      </c>
      <c r="N301" s="25"/>
      <c r="O301" s="25" t="n">
        <f aca="false">SUM(I301:N301)</f>
        <v>4240</v>
      </c>
      <c r="P301" s="25" t="n">
        <f aca="false">G301+H301+I301+L301+N301</f>
        <v>1182</v>
      </c>
      <c r="Q301" s="25" t="n">
        <f aca="false">J301+K301+M301</f>
        <v>3058</v>
      </c>
      <c r="R301" s="25" t="n">
        <v>18818</v>
      </c>
      <c r="S301" s="1" t="n">
        <v>111</v>
      </c>
    </row>
    <row r="302" customFormat="false" ht="15" hidden="false" customHeight="false" outlineLevel="0" collapsed="false">
      <c r="A302" s="1" t="n">
        <f aca="false">A301+1</f>
        <v>169</v>
      </c>
      <c r="B302" s="1" t="s">
        <v>527</v>
      </c>
      <c r="C302" s="1" t="s">
        <v>196</v>
      </c>
      <c r="D302" s="1" t="s">
        <v>160</v>
      </c>
      <c r="E302" s="1" t="s">
        <v>40</v>
      </c>
      <c r="F302" s="25" t="n">
        <v>5117</v>
      </c>
      <c r="G302" s="25"/>
      <c r="H302" s="25" t="n">
        <v>0</v>
      </c>
      <c r="I302" s="25" t="n">
        <f aca="false">F302*$I$15</f>
        <v>146.8579</v>
      </c>
      <c r="J302" s="25" t="n">
        <v>363.31</v>
      </c>
      <c r="K302" s="25" t="n">
        <v>56.29</v>
      </c>
      <c r="L302" s="25" t="n">
        <f aca="false">F302*$L$15</f>
        <v>155.5568</v>
      </c>
      <c r="M302" s="26" t="n">
        <f aca="false">F302*$M$15</f>
        <v>362.7953</v>
      </c>
      <c r="N302" s="25"/>
      <c r="O302" s="25" t="n">
        <f aca="false">SUM(I302:N302)</f>
        <v>1084.81</v>
      </c>
      <c r="P302" s="25" t="n">
        <f aca="false">G302+H302+I302+L302+N302</f>
        <v>302.4147</v>
      </c>
      <c r="Q302" s="25" t="n">
        <f aca="false">J302+K302+M302</f>
        <v>782.3953</v>
      </c>
      <c r="R302" s="25" t="n">
        <v>4814.58</v>
      </c>
      <c r="S302" s="1" t="n">
        <v>111</v>
      </c>
    </row>
    <row r="303" customFormat="false" ht="15" hidden="false" customHeight="false" outlineLevel="0" collapsed="false">
      <c r="A303" s="1" t="n">
        <f aca="false">A302+1</f>
        <v>170</v>
      </c>
      <c r="B303" s="1" t="s">
        <v>528</v>
      </c>
      <c r="C303" s="1" t="s">
        <v>90</v>
      </c>
      <c r="D303" s="1" t="s">
        <v>180</v>
      </c>
      <c r="E303" s="1" t="s">
        <v>40</v>
      </c>
      <c r="F303" s="25" t="n">
        <v>10000</v>
      </c>
      <c r="G303" s="25"/>
      <c r="H303" s="25" t="n">
        <v>0</v>
      </c>
      <c r="I303" s="25" t="n">
        <f aca="false">F303*$I$15</f>
        <v>287</v>
      </c>
      <c r="J303" s="25" t="n">
        <v>710</v>
      </c>
      <c r="K303" s="25" t="n">
        <v>110</v>
      </c>
      <c r="L303" s="25" t="n">
        <f aca="false">F303*$L$15</f>
        <v>304</v>
      </c>
      <c r="M303" s="26" t="n">
        <f aca="false">F303*$M$15</f>
        <v>709</v>
      </c>
      <c r="N303" s="25"/>
      <c r="O303" s="25" t="n">
        <f aca="false">SUM(I303:N303)</f>
        <v>2120</v>
      </c>
      <c r="P303" s="25" t="n">
        <f aca="false">G303+H303+I303+L303+N303</f>
        <v>591</v>
      </c>
      <c r="Q303" s="25" t="n">
        <f aca="false">J303+K303+M303</f>
        <v>1529</v>
      </c>
      <c r="R303" s="25" t="n">
        <v>9409</v>
      </c>
      <c r="S303" s="1" t="n">
        <v>111</v>
      </c>
    </row>
    <row r="304" s="27" customFormat="true" ht="15" hidden="false" customHeight="false" outlineLevel="0" collapsed="false">
      <c r="A304" s="1" t="n">
        <f aca="false">A303+1</f>
        <v>171</v>
      </c>
      <c r="B304" s="27" t="s">
        <v>529</v>
      </c>
      <c r="C304" s="27" t="s">
        <v>269</v>
      </c>
      <c r="D304" s="27" t="s">
        <v>448</v>
      </c>
      <c r="E304" s="27" t="s">
        <v>46</v>
      </c>
      <c r="F304" s="28" t="n">
        <v>12613</v>
      </c>
      <c r="G304" s="28"/>
      <c r="H304" s="28" t="n">
        <v>0</v>
      </c>
      <c r="I304" s="25" t="n">
        <f aca="false">F304*$I$15</f>
        <v>361.9931</v>
      </c>
      <c r="J304" s="28" t="n">
        <v>607.62</v>
      </c>
      <c r="K304" s="28" t="n">
        <v>94.14</v>
      </c>
      <c r="L304" s="25" t="n">
        <f aca="false">F304*$L$15</f>
        <v>383.4352</v>
      </c>
      <c r="M304" s="26" t="n">
        <f aca="false">F304*$M$15</f>
        <v>894.2617</v>
      </c>
      <c r="N304" s="28"/>
      <c r="O304" s="28" t="n">
        <f aca="false">SUM(I304:N304)</f>
        <v>2341.45</v>
      </c>
      <c r="P304" s="28" t="n">
        <f aca="false">G304+H304+I304+L304+N304</f>
        <v>745.4283</v>
      </c>
      <c r="Q304" s="28" t="n">
        <f aca="false">J304+K304+M304</f>
        <v>1596.0217</v>
      </c>
      <c r="R304" s="28" t="n">
        <v>8052.23</v>
      </c>
      <c r="S304" s="27" t="n">
        <v>111</v>
      </c>
    </row>
    <row r="305" customFormat="false" ht="15" hidden="false" customHeight="false" outlineLevel="0" collapsed="false">
      <c r="A305" s="1" t="n">
        <f aca="false">A304+1</f>
        <v>172</v>
      </c>
      <c r="B305" s="1" t="s">
        <v>530</v>
      </c>
      <c r="C305" s="1" t="s">
        <v>250</v>
      </c>
      <c r="D305" s="1" t="s">
        <v>216</v>
      </c>
      <c r="E305" s="1" t="s">
        <v>40</v>
      </c>
      <c r="F305" s="25" t="n">
        <v>10000</v>
      </c>
      <c r="G305" s="25"/>
      <c r="H305" s="25" t="n">
        <v>0</v>
      </c>
      <c r="I305" s="25" t="n">
        <f aca="false">F305*$I$15</f>
        <v>287</v>
      </c>
      <c r="J305" s="25" t="n">
        <v>710</v>
      </c>
      <c r="K305" s="25" t="n">
        <v>110</v>
      </c>
      <c r="L305" s="25" t="n">
        <f aca="false">F305*$L$15</f>
        <v>304</v>
      </c>
      <c r="M305" s="26" t="n">
        <f aca="false">F305*$M$15</f>
        <v>709</v>
      </c>
      <c r="N305" s="25"/>
      <c r="O305" s="25" t="n">
        <f aca="false">SUM(I305:N305)</f>
        <v>2120</v>
      </c>
      <c r="P305" s="25" t="n">
        <f aca="false">G305+H305+I305+L305+N305</f>
        <v>591</v>
      </c>
      <c r="Q305" s="25" t="n">
        <f aca="false">J305+K305+M305</f>
        <v>1529</v>
      </c>
      <c r="R305" s="25" t="n">
        <v>9409</v>
      </c>
      <c r="S305" s="1" t="n">
        <v>111</v>
      </c>
    </row>
    <row r="306" customFormat="false" ht="15" hidden="false" customHeight="false" outlineLevel="0" collapsed="false">
      <c r="A306" s="1" t="n">
        <f aca="false">A305+1</f>
        <v>173</v>
      </c>
      <c r="B306" s="1" t="s">
        <v>531</v>
      </c>
      <c r="C306" s="1" t="s">
        <v>90</v>
      </c>
      <c r="D306" s="1" t="s">
        <v>400</v>
      </c>
      <c r="E306" s="1" t="s">
        <v>40</v>
      </c>
      <c r="F306" s="25" t="n">
        <v>17617</v>
      </c>
      <c r="G306" s="25"/>
      <c r="H306" s="25" t="n">
        <v>0</v>
      </c>
      <c r="I306" s="25" t="n">
        <f aca="false">F306*$I$15</f>
        <v>505.6079</v>
      </c>
      <c r="J306" s="25" t="n">
        <v>1250.81</v>
      </c>
      <c r="K306" s="25" t="n">
        <v>193.79</v>
      </c>
      <c r="L306" s="25" t="n">
        <f aca="false">F306*$L$15</f>
        <v>535.5568</v>
      </c>
      <c r="M306" s="26" t="n">
        <f aca="false">F306*$M$15</f>
        <v>1249.0453</v>
      </c>
      <c r="N306" s="25"/>
      <c r="O306" s="25" t="n">
        <f aca="false">SUM(I306:N306)</f>
        <v>3734.81</v>
      </c>
      <c r="P306" s="25" t="n">
        <f aca="false">G306+H306+I306+L306+N306</f>
        <v>1041.1647</v>
      </c>
      <c r="Q306" s="25" t="n">
        <f aca="false">J306+K306+M306</f>
        <v>2693.6453</v>
      </c>
      <c r="R306" s="25" t="n">
        <v>12892.83</v>
      </c>
      <c r="S306" s="1" t="n">
        <v>111</v>
      </c>
    </row>
    <row r="307" customFormat="false" ht="15" hidden="false" customHeight="false" outlineLevel="0" collapsed="false">
      <c r="A307" s="1" t="n">
        <f aca="false">A306+1</f>
        <v>174</v>
      </c>
      <c r="B307" s="1" t="s">
        <v>532</v>
      </c>
      <c r="C307" s="1" t="s">
        <v>269</v>
      </c>
      <c r="D307" s="1" t="s">
        <v>533</v>
      </c>
      <c r="E307" s="1" t="s">
        <v>46</v>
      </c>
      <c r="F307" s="25" t="n">
        <v>6000</v>
      </c>
      <c r="G307" s="25"/>
      <c r="H307" s="25" t="n">
        <v>0</v>
      </c>
      <c r="I307" s="25" t="n">
        <f aca="false">F307*$I$15</f>
        <v>172.2</v>
      </c>
      <c r="J307" s="25" t="n">
        <v>426</v>
      </c>
      <c r="K307" s="25" t="n">
        <v>66</v>
      </c>
      <c r="L307" s="25" t="n">
        <f aca="false">F307*$L$15</f>
        <v>182.4</v>
      </c>
      <c r="M307" s="26" t="n">
        <f aca="false">F307*$M$15</f>
        <v>425.4</v>
      </c>
      <c r="N307" s="25"/>
      <c r="O307" s="25" t="n">
        <f aca="false">SUM(I307:N307)</f>
        <v>1272</v>
      </c>
      <c r="P307" s="25" t="n">
        <f aca="false">G307+H307+I307+L307+N307</f>
        <v>354.6</v>
      </c>
      <c r="Q307" s="25" t="n">
        <f aca="false">J307+K307+M307</f>
        <v>917.4</v>
      </c>
      <c r="R307" s="25" t="n">
        <v>5645.4</v>
      </c>
      <c r="S307" s="1" t="n">
        <v>111</v>
      </c>
    </row>
    <row r="308" customFormat="false" ht="15" hidden="false" customHeight="false" outlineLevel="0" collapsed="false">
      <c r="A308" s="1" t="n">
        <f aca="false">A307+1</f>
        <v>175</v>
      </c>
      <c r="B308" s="1" t="s">
        <v>534</v>
      </c>
      <c r="C308" s="1" t="s">
        <v>159</v>
      </c>
      <c r="D308" s="1" t="s">
        <v>160</v>
      </c>
      <c r="E308" s="1" t="s">
        <v>40</v>
      </c>
      <c r="F308" s="25" t="n">
        <v>6000</v>
      </c>
      <c r="G308" s="25"/>
      <c r="H308" s="25" t="n">
        <v>0</v>
      </c>
      <c r="I308" s="25" t="n">
        <f aca="false">F308*$I$15</f>
        <v>172.2</v>
      </c>
      <c r="J308" s="25" t="n">
        <v>426</v>
      </c>
      <c r="K308" s="25" t="n">
        <v>66</v>
      </c>
      <c r="L308" s="25" t="n">
        <f aca="false">F308*$L$15</f>
        <v>182.4</v>
      </c>
      <c r="M308" s="26" t="n">
        <f aca="false">F308*$M$15</f>
        <v>425.4</v>
      </c>
      <c r="N308" s="25"/>
      <c r="O308" s="25" t="n">
        <f aca="false">SUM(I308:N308)</f>
        <v>1272</v>
      </c>
      <c r="P308" s="25" t="n">
        <f aca="false">G308+H308+I308+L308+N308</f>
        <v>354.6</v>
      </c>
      <c r="Q308" s="25" t="n">
        <f aca="false">J308+K308+M308</f>
        <v>917.4</v>
      </c>
      <c r="R308" s="25" t="n">
        <v>5645.4</v>
      </c>
      <c r="S308" s="1" t="n">
        <v>111</v>
      </c>
    </row>
    <row r="309" customFormat="false" ht="15" hidden="false" customHeight="false" outlineLevel="0" collapsed="false">
      <c r="A309" s="1" t="n">
        <f aca="false">A308+1</f>
        <v>176</v>
      </c>
      <c r="B309" s="1" t="s">
        <v>535</v>
      </c>
      <c r="C309" s="1" t="s">
        <v>196</v>
      </c>
      <c r="D309" s="1" t="s">
        <v>160</v>
      </c>
      <c r="E309" s="1" t="s">
        <v>40</v>
      </c>
      <c r="F309" s="25" t="n">
        <v>5117</v>
      </c>
      <c r="G309" s="25"/>
      <c r="H309" s="25" t="n">
        <v>0</v>
      </c>
      <c r="I309" s="25" t="n">
        <f aca="false">F309*$I$15</f>
        <v>146.8579</v>
      </c>
      <c r="J309" s="25" t="n">
        <v>363.31</v>
      </c>
      <c r="K309" s="25" t="n">
        <v>56.29</v>
      </c>
      <c r="L309" s="25" t="n">
        <f aca="false">F309*$L$15</f>
        <v>155.5568</v>
      </c>
      <c r="M309" s="26" t="n">
        <f aca="false">F309*$M$15</f>
        <v>362.7953</v>
      </c>
      <c r="N309" s="25"/>
      <c r="O309" s="25" t="n">
        <f aca="false">SUM(I309:N309)</f>
        <v>1084.81</v>
      </c>
      <c r="P309" s="25" t="n">
        <f aca="false">G309+H309+I309+L309+N309</f>
        <v>302.4147</v>
      </c>
      <c r="Q309" s="25" t="n">
        <f aca="false">J309+K309+M309</f>
        <v>782.3953</v>
      </c>
      <c r="R309" s="25" t="n">
        <v>4814.58</v>
      </c>
      <c r="S309" s="1" t="n">
        <v>111</v>
      </c>
    </row>
    <row r="310" customFormat="false" ht="15" hidden="false" customHeight="false" outlineLevel="0" collapsed="false">
      <c r="A310" s="1" t="n">
        <f aca="false">A309+1</f>
        <v>177</v>
      </c>
      <c r="B310" s="1" t="s">
        <v>536</v>
      </c>
      <c r="C310" s="1" t="s">
        <v>196</v>
      </c>
      <c r="D310" s="1" t="s">
        <v>160</v>
      </c>
      <c r="E310" s="1" t="s">
        <v>40</v>
      </c>
      <c r="F310" s="25" t="n">
        <v>5117</v>
      </c>
      <c r="G310" s="25"/>
      <c r="H310" s="25" t="n">
        <v>0</v>
      </c>
      <c r="I310" s="25" t="n">
        <f aca="false">F310*$I$15</f>
        <v>146.8579</v>
      </c>
      <c r="J310" s="25" t="n">
        <v>363.31</v>
      </c>
      <c r="K310" s="25" t="n">
        <v>56.29</v>
      </c>
      <c r="L310" s="25" t="n">
        <f aca="false">F310*$L$15</f>
        <v>155.5568</v>
      </c>
      <c r="M310" s="26" t="n">
        <f aca="false">F310*$M$15</f>
        <v>362.7953</v>
      </c>
      <c r="N310" s="25"/>
      <c r="O310" s="25" t="n">
        <f aca="false">SUM(I310:N310)</f>
        <v>1084.81</v>
      </c>
      <c r="P310" s="25" t="n">
        <f aca="false">G310+H310+I310+L310+N310</f>
        <v>302.4147</v>
      </c>
      <c r="Q310" s="25" t="n">
        <f aca="false">J310+K310+M310</f>
        <v>782.3953</v>
      </c>
      <c r="R310" s="25" t="n">
        <v>4814.58</v>
      </c>
      <c r="S310" s="1" t="n">
        <v>111</v>
      </c>
    </row>
    <row r="311" customFormat="false" ht="15" hidden="false" customHeight="false" outlineLevel="0" collapsed="false">
      <c r="A311" s="1" t="n">
        <f aca="false">A310+1</f>
        <v>178</v>
      </c>
      <c r="B311" s="1" t="s">
        <v>537</v>
      </c>
      <c r="C311" s="1" t="s">
        <v>173</v>
      </c>
      <c r="D311" s="1" t="s">
        <v>174</v>
      </c>
      <c r="E311" s="1" t="s">
        <v>40</v>
      </c>
      <c r="F311" s="25" t="n">
        <v>5117</v>
      </c>
      <c r="G311" s="25"/>
      <c r="H311" s="25" t="n">
        <v>0</v>
      </c>
      <c r="I311" s="25" t="n">
        <f aca="false">F311*$I$15</f>
        <v>146.8579</v>
      </c>
      <c r="J311" s="25" t="n">
        <v>363.31</v>
      </c>
      <c r="K311" s="25" t="n">
        <v>56.29</v>
      </c>
      <c r="L311" s="25" t="n">
        <f aca="false">F311*$L$15</f>
        <v>155.5568</v>
      </c>
      <c r="M311" s="26" t="n">
        <f aca="false">F311*$M$15</f>
        <v>362.7953</v>
      </c>
      <c r="N311" s="25"/>
      <c r="O311" s="25" t="n">
        <f aca="false">SUM(I311:N311)</f>
        <v>1084.81</v>
      </c>
      <c r="P311" s="25" t="n">
        <f aca="false">G311+H311+I311+L311+N311</f>
        <v>302.4147</v>
      </c>
      <c r="Q311" s="25" t="n">
        <f aca="false">J311+K311+M311</f>
        <v>782.3953</v>
      </c>
      <c r="R311" s="25" t="n">
        <v>4814.58</v>
      </c>
      <c r="S311" s="1" t="n">
        <v>111</v>
      </c>
    </row>
    <row r="312" customFormat="false" ht="15" hidden="false" customHeight="false" outlineLevel="0" collapsed="false">
      <c r="A312" s="1" t="n">
        <f aca="false">A311+1</f>
        <v>179</v>
      </c>
      <c r="B312" s="1" t="s">
        <v>538</v>
      </c>
      <c r="C312" s="1" t="s">
        <v>90</v>
      </c>
      <c r="D312" s="1" t="s">
        <v>160</v>
      </c>
      <c r="E312" s="1" t="s">
        <v>40</v>
      </c>
      <c r="F312" s="25" t="n">
        <v>5750</v>
      </c>
      <c r="G312" s="25"/>
      <c r="H312" s="25" t="n">
        <v>0</v>
      </c>
      <c r="I312" s="25" t="n">
        <f aca="false">F312*$I$15</f>
        <v>165.025</v>
      </c>
      <c r="J312" s="25" t="n">
        <v>408.25</v>
      </c>
      <c r="K312" s="25" t="n">
        <v>63.25</v>
      </c>
      <c r="L312" s="25" t="n">
        <f aca="false">F312*$L$15</f>
        <v>174.8</v>
      </c>
      <c r="M312" s="26" t="n">
        <f aca="false">F312*$M$15</f>
        <v>407.675</v>
      </c>
      <c r="N312" s="25"/>
      <c r="O312" s="25" t="n">
        <f aca="false">SUM(I312:N312)</f>
        <v>1219</v>
      </c>
      <c r="P312" s="25" t="n">
        <f aca="false">G312+H312+I312+L312+N312</f>
        <v>339.825</v>
      </c>
      <c r="Q312" s="25" t="n">
        <f aca="false">J312+K312+M312</f>
        <v>879.175</v>
      </c>
      <c r="R312" s="25" t="n">
        <v>4910.17</v>
      </c>
      <c r="S312" s="1" t="n">
        <v>111</v>
      </c>
    </row>
    <row r="313" customFormat="false" ht="15" hidden="false" customHeight="false" outlineLevel="0" collapsed="false">
      <c r="A313" s="1" t="n">
        <f aca="false">A312+1</f>
        <v>180</v>
      </c>
      <c r="B313" s="1" t="s">
        <v>539</v>
      </c>
      <c r="C313" s="1" t="s">
        <v>90</v>
      </c>
      <c r="D313" s="1" t="s">
        <v>540</v>
      </c>
      <c r="E313" s="1" t="s">
        <v>46</v>
      </c>
      <c r="F313" s="25" t="n">
        <v>10000</v>
      </c>
      <c r="G313" s="25"/>
      <c r="H313" s="25" t="n">
        <v>0</v>
      </c>
      <c r="I313" s="25" t="n">
        <f aca="false">F313*$I$15</f>
        <v>287</v>
      </c>
      <c r="J313" s="25" t="n">
        <v>710</v>
      </c>
      <c r="K313" s="25" t="n">
        <v>110</v>
      </c>
      <c r="L313" s="25" t="n">
        <f aca="false">F313*$L$15</f>
        <v>304</v>
      </c>
      <c r="M313" s="26" t="n">
        <f aca="false">F313*$M$15</f>
        <v>709</v>
      </c>
      <c r="N313" s="25"/>
      <c r="O313" s="25" t="n">
        <f aca="false">SUM(I313:N313)</f>
        <v>2120</v>
      </c>
      <c r="P313" s="25" t="n">
        <f aca="false">G313+H313+I313+L313+N313</f>
        <v>591</v>
      </c>
      <c r="Q313" s="25" t="n">
        <f aca="false">J313+K313+M313</f>
        <v>1529</v>
      </c>
      <c r="R313" s="25" t="n">
        <v>9409</v>
      </c>
      <c r="S313" s="1" t="n">
        <v>111</v>
      </c>
    </row>
    <row r="314" customFormat="false" ht="15" hidden="false" customHeight="false" outlineLevel="0" collapsed="false">
      <c r="A314" s="1" t="n">
        <f aca="false">A313+1</f>
        <v>181</v>
      </c>
      <c r="B314" s="1" t="s">
        <v>541</v>
      </c>
      <c r="C314" s="1" t="s">
        <v>90</v>
      </c>
      <c r="D314" s="1" t="s">
        <v>160</v>
      </c>
      <c r="E314" s="1" t="s">
        <v>40</v>
      </c>
      <c r="F314" s="25" t="n">
        <v>6000</v>
      </c>
      <c r="G314" s="25"/>
      <c r="H314" s="25" t="n">
        <v>0</v>
      </c>
      <c r="I314" s="25" t="n">
        <f aca="false">F314*$I$15</f>
        <v>172.2</v>
      </c>
      <c r="J314" s="25" t="n">
        <v>426</v>
      </c>
      <c r="K314" s="25" t="n">
        <v>66</v>
      </c>
      <c r="L314" s="25" t="n">
        <f aca="false">F314*$L$15</f>
        <v>182.4</v>
      </c>
      <c r="M314" s="26" t="n">
        <f aca="false">F314*$M$15</f>
        <v>425.4</v>
      </c>
      <c r="N314" s="25"/>
      <c r="O314" s="25" t="n">
        <f aca="false">SUM(I314:N314)</f>
        <v>1272</v>
      </c>
      <c r="P314" s="25" t="n">
        <f aca="false">G314+H314+I314+L314+N314</f>
        <v>354.6</v>
      </c>
      <c r="Q314" s="25" t="n">
        <f aca="false">J314+K314+M314</f>
        <v>917.4</v>
      </c>
      <c r="R314" s="25" t="n">
        <v>5645.4</v>
      </c>
      <c r="S314" s="1" t="n">
        <v>111</v>
      </c>
    </row>
    <row r="315" customFormat="false" ht="15" hidden="false" customHeight="false" outlineLevel="0" collapsed="false">
      <c r="A315" s="1" t="n">
        <f aca="false">A314+1</f>
        <v>182</v>
      </c>
      <c r="B315" s="1" t="s">
        <v>542</v>
      </c>
      <c r="C315" s="1" t="s">
        <v>173</v>
      </c>
      <c r="D315" s="1" t="s">
        <v>174</v>
      </c>
      <c r="E315" s="1" t="s">
        <v>40</v>
      </c>
      <c r="F315" s="25" t="n">
        <v>5117</v>
      </c>
      <c r="G315" s="25"/>
      <c r="H315" s="25" t="n">
        <v>0</v>
      </c>
      <c r="I315" s="25" t="n">
        <f aca="false">F315*$I$15</f>
        <v>146.8579</v>
      </c>
      <c r="J315" s="25" t="n">
        <v>363.31</v>
      </c>
      <c r="K315" s="25" t="n">
        <v>56.29</v>
      </c>
      <c r="L315" s="25" t="n">
        <f aca="false">F315*$L$15</f>
        <v>155.5568</v>
      </c>
      <c r="M315" s="26" t="n">
        <f aca="false">F315*$M$15</f>
        <v>362.7953</v>
      </c>
      <c r="N315" s="25"/>
      <c r="O315" s="25" t="n">
        <f aca="false">SUM(I315:N315)</f>
        <v>1084.81</v>
      </c>
      <c r="P315" s="25" t="n">
        <f aca="false">G315+H315+I315+L315+N315</f>
        <v>302.4147</v>
      </c>
      <c r="Q315" s="25" t="n">
        <f aca="false">J315+K315+M315</f>
        <v>782.3953</v>
      </c>
      <c r="R315" s="25" t="n">
        <v>4814.58</v>
      </c>
      <c r="S315" s="1" t="n">
        <v>111</v>
      </c>
    </row>
    <row r="316" customFormat="false" ht="15" hidden="false" customHeight="false" outlineLevel="0" collapsed="false">
      <c r="A316" s="1" t="n">
        <f aca="false">A315+1</f>
        <v>183</v>
      </c>
      <c r="B316" s="1" t="s">
        <v>543</v>
      </c>
      <c r="C316" s="1" t="s">
        <v>90</v>
      </c>
      <c r="D316" s="1" t="s">
        <v>157</v>
      </c>
      <c r="E316" s="1" t="s">
        <v>40</v>
      </c>
      <c r="F316" s="25" t="n">
        <v>5817</v>
      </c>
      <c r="G316" s="25"/>
      <c r="H316" s="25" t="n">
        <v>0</v>
      </c>
      <c r="I316" s="25" t="n">
        <f aca="false">F316*$I$15</f>
        <v>166.9479</v>
      </c>
      <c r="J316" s="25" t="n">
        <v>413.01</v>
      </c>
      <c r="K316" s="25" t="n">
        <v>63.99</v>
      </c>
      <c r="L316" s="25" t="n">
        <f aca="false">F316*$L$15</f>
        <v>176.8368</v>
      </c>
      <c r="M316" s="26" t="n">
        <f aca="false">F316*$M$15</f>
        <v>412.4253</v>
      </c>
      <c r="N316" s="25"/>
      <c r="O316" s="25" t="n">
        <f aca="false">SUM(I316:N316)</f>
        <v>1233.21</v>
      </c>
      <c r="P316" s="25" t="n">
        <f aca="false">G316+H316+I316+L316+N316</f>
        <v>343.7847</v>
      </c>
      <c r="Q316" s="25" t="n">
        <f aca="false">J316+K316+M316</f>
        <v>889.4253</v>
      </c>
      <c r="R316" s="25" t="n">
        <v>5473.21</v>
      </c>
      <c r="S316" s="1" t="n">
        <v>111</v>
      </c>
    </row>
    <row r="317" customFormat="false" ht="15" hidden="false" customHeight="false" outlineLevel="0" collapsed="false">
      <c r="A317" s="1" t="n">
        <f aca="false">A316+1</f>
        <v>184</v>
      </c>
      <c r="B317" s="1" t="s">
        <v>544</v>
      </c>
      <c r="C317" s="1" t="s">
        <v>90</v>
      </c>
      <c r="D317" s="1" t="s">
        <v>160</v>
      </c>
      <c r="E317" s="1" t="s">
        <v>40</v>
      </c>
      <c r="F317" s="25" t="n">
        <v>8000</v>
      </c>
      <c r="G317" s="25"/>
      <c r="H317" s="25" t="n">
        <v>0</v>
      </c>
      <c r="I317" s="25" t="n">
        <f aca="false">F317*$I$15</f>
        <v>229.6</v>
      </c>
      <c r="J317" s="25" t="n">
        <v>568</v>
      </c>
      <c r="K317" s="25" t="n">
        <v>88</v>
      </c>
      <c r="L317" s="25" t="n">
        <f aca="false">F317*$L$15</f>
        <v>243.2</v>
      </c>
      <c r="M317" s="26" t="n">
        <f aca="false">F317*$M$15</f>
        <v>567.2</v>
      </c>
      <c r="N317" s="25"/>
      <c r="O317" s="25" t="n">
        <f aca="false">SUM(I317:N317)</f>
        <v>1696</v>
      </c>
      <c r="P317" s="25" t="n">
        <f aca="false">G317+H317+I317+L317+N317</f>
        <v>472.8</v>
      </c>
      <c r="Q317" s="25" t="n">
        <f aca="false">J317+K317+M317</f>
        <v>1223.2</v>
      </c>
      <c r="R317" s="25" t="n">
        <v>5991.2</v>
      </c>
      <c r="S317" s="1" t="n">
        <v>111</v>
      </c>
    </row>
    <row r="318" customFormat="false" ht="15" hidden="false" customHeight="false" outlineLevel="0" collapsed="false">
      <c r="A318" s="1" t="n">
        <f aca="false">A317+1</f>
        <v>185</v>
      </c>
      <c r="B318" s="1" t="s">
        <v>545</v>
      </c>
      <c r="C318" s="1" t="s">
        <v>546</v>
      </c>
      <c r="D318" s="1" t="s">
        <v>547</v>
      </c>
      <c r="E318" s="1" t="s">
        <v>57</v>
      </c>
      <c r="F318" s="25" t="n">
        <v>47000</v>
      </c>
      <c r="G318" s="25" t="n">
        <v>1150.77</v>
      </c>
      <c r="H318" s="25" t="n">
        <v>0</v>
      </c>
      <c r="I318" s="25" t="n">
        <f aca="false">F318*$I$15</f>
        <v>1348.9</v>
      </c>
      <c r="J318" s="25" t="n">
        <v>3337</v>
      </c>
      <c r="K318" s="25" t="n">
        <v>490.03</v>
      </c>
      <c r="L318" s="25" t="n">
        <f aca="false">F318*$L$15</f>
        <v>1428.8</v>
      </c>
      <c r="M318" s="26" t="n">
        <f aca="false">F318*$M$15</f>
        <v>3332.3</v>
      </c>
      <c r="N318" s="25" t="n">
        <v>1865.52</v>
      </c>
      <c r="O318" s="25" t="n">
        <f aca="false">SUM(I318:N318)</f>
        <v>11802.55</v>
      </c>
      <c r="P318" s="25" t="n">
        <f aca="false">G318+H318+I318+L318+N318</f>
        <v>5793.99</v>
      </c>
      <c r="Q318" s="25" t="n">
        <f aca="false">J318+K318+M318</f>
        <v>7159.33</v>
      </c>
      <c r="R318" s="25" t="n">
        <v>40879.01</v>
      </c>
      <c r="S318" s="1" t="n">
        <v>111</v>
      </c>
    </row>
    <row r="319" customFormat="false" ht="15" hidden="false" customHeight="false" outlineLevel="0" collapsed="false">
      <c r="A319" s="1" t="n">
        <f aca="false">A318+1</f>
        <v>186</v>
      </c>
      <c r="B319" s="1" t="s">
        <v>548</v>
      </c>
      <c r="C319" s="1" t="s">
        <v>275</v>
      </c>
      <c r="D319" s="1" t="s">
        <v>549</v>
      </c>
      <c r="E319" s="1" t="s">
        <v>40</v>
      </c>
      <c r="F319" s="25" t="n">
        <v>10028</v>
      </c>
      <c r="G319" s="25"/>
      <c r="H319" s="25" t="n">
        <v>0</v>
      </c>
      <c r="I319" s="25" t="n">
        <f aca="false">F319*$I$15</f>
        <v>287.8036</v>
      </c>
      <c r="J319" s="25" t="n">
        <v>711.99</v>
      </c>
      <c r="K319" s="25" t="n">
        <v>110.31</v>
      </c>
      <c r="L319" s="25" t="n">
        <f aca="false">F319*$L$15</f>
        <v>304.8512</v>
      </c>
      <c r="M319" s="26" t="n">
        <f aca="false">F319*$M$15</f>
        <v>710.9852</v>
      </c>
      <c r="N319" s="25"/>
      <c r="O319" s="25" t="n">
        <f aca="false">SUM(I319:N319)</f>
        <v>2125.94</v>
      </c>
      <c r="P319" s="25" t="n">
        <f aca="false">G319+H319+I319+L319+N319</f>
        <v>592.6548</v>
      </c>
      <c r="Q319" s="25" t="n">
        <f aca="false">J319+K319+M319</f>
        <v>1533.2852</v>
      </c>
      <c r="R319" s="25" t="n">
        <v>9435.35</v>
      </c>
      <c r="S319" s="1" t="n">
        <v>111</v>
      </c>
    </row>
    <row r="320" customFormat="false" ht="15" hidden="false" customHeight="false" outlineLevel="0" collapsed="false">
      <c r="A320" s="1" t="n">
        <f aca="false">A319+1</f>
        <v>187</v>
      </c>
      <c r="B320" s="1" t="s">
        <v>550</v>
      </c>
      <c r="C320" s="1" t="s">
        <v>90</v>
      </c>
      <c r="D320" s="1" t="s">
        <v>167</v>
      </c>
      <c r="E320" s="1" t="s">
        <v>40</v>
      </c>
      <c r="F320" s="25" t="n">
        <v>25025</v>
      </c>
      <c r="G320" s="25"/>
      <c r="H320" s="25" t="n">
        <v>0</v>
      </c>
      <c r="I320" s="25" t="n">
        <f aca="false">F320*$I$15</f>
        <v>718.2175</v>
      </c>
      <c r="J320" s="25" t="n">
        <v>1776.78</v>
      </c>
      <c r="K320" s="25" t="n">
        <v>275.28</v>
      </c>
      <c r="L320" s="25" t="n">
        <f aca="false">F320*$L$15</f>
        <v>760.76</v>
      </c>
      <c r="M320" s="26" t="n">
        <f aca="false">F320*$M$15</f>
        <v>1774.2725</v>
      </c>
      <c r="N320" s="25"/>
      <c r="O320" s="25" t="n">
        <f aca="false">SUM(I320:N320)</f>
        <v>5305.31</v>
      </c>
      <c r="P320" s="25" t="n">
        <f aca="false">G320+H320+I320+L320+N320</f>
        <v>1478.9775</v>
      </c>
      <c r="Q320" s="25" t="n">
        <f aca="false">J320+K320+M320</f>
        <v>3826.3325</v>
      </c>
      <c r="R320" s="25" t="n">
        <v>22146.02</v>
      </c>
      <c r="S320" s="1" t="n">
        <v>111</v>
      </c>
    </row>
    <row r="321" customFormat="false" ht="15" hidden="false" customHeight="false" outlineLevel="0" collapsed="false">
      <c r="A321" s="1" t="n">
        <f aca="false">A320+1</f>
        <v>188</v>
      </c>
      <c r="B321" s="1" t="s">
        <v>551</v>
      </c>
      <c r="C321" s="1" t="s">
        <v>196</v>
      </c>
      <c r="D321" s="1" t="s">
        <v>160</v>
      </c>
      <c r="E321" s="1" t="s">
        <v>40</v>
      </c>
      <c r="F321" s="25" t="n">
        <v>7117</v>
      </c>
      <c r="G321" s="25"/>
      <c r="H321" s="25" t="n">
        <v>0</v>
      </c>
      <c r="I321" s="25" t="n">
        <f aca="false">F321*$I$15</f>
        <v>204.2579</v>
      </c>
      <c r="J321" s="25" t="n">
        <v>505.31</v>
      </c>
      <c r="K321" s="25" t="n">
        <v>78.29</v>
      </c>
      <c r="L321" s="25" t="n">
        <f aca="false">F321*$L$15</f>
        <v>216.3568</v>
      </c>
      <c r="M321" s="26" t="n">
        <f aca="false">F321*$M$15</f>
        <v>504.5953</v>
      </c>
      <c r="N321" s="25"/>
      <c r="O321" s="25" t="n">
        <f aca="false">SUM(I321:N321)</f>
        <v>1508.81</v>
      </c>
      <c r="P321" s="25" t="n">
        <f aca="false">G321+H321+I321+L321+N321</f>
        <v>420.6147</v>
      </c>
      <c r="Q321" s="25" t="n">
        <f aca="false">J321+K321+M321</f>
        <v>1088.1953</v>
      </c>
      <c r="R321" s="25" t="n">
        <v>6696.38</v>
      </c>
      <c r="S321" s="1" t="n">
        <v>111</v>
      </c>
    </row>
    <row r="322" customFormat="false" ht="15" hidden="false" customHeight="false" outlineLevel="0" collapsed="false">
      <c r="A322" s="1" t="n">
        <f aca="false">A321+1</f>
        <v>189</v>
      </c>
      <c r="B322" s="1" t="s">
        <v>552</v>
      </c>
      <c r="C322" s="1" t="s">
        <v>90</v>
      </c>
      <c r="D322" s="1" t="s">
        <v>160</v>
      </c>
      <c r="E322" s="1" t="s">
        <v>40</v>
      </c>
      <c r="F322" s="25" t="n">
        <v>7250</v>
      </c>
      <c r="G322" s="25"/>
      <c r="H322" s="25" t="n">
        <v>0</v>
      </c>
      <c r="I322" s="25" t="n">
        <f aca="false">F322*$I$15</f>
        <v>208.075</v>
      </c>
      <c r="J322" s="25" t="n">
        <v>514.75</v>
      </c>
      <c r="K322" s="25" t="n">
        <v>79.75</v>
      </c>
      <c r="L322" s="25" t="n">
        <f aca="false">F322*$L$15</f>
        <v>220.4</v>
      </c>
      <c r="M322" s="26" t="n">
        <f aca="false">F322*$M$15</f>
        <v>514.025</v>
      </c>
      <c r="N322" s="25"/>
      <c r="O322" s="25" t="n">
        <f aca="false">SUM(I322:N322)</f>
        <v>1537</v>
      </c>
      <c r="P322" s="25" t="n">
        <f aca="false">G322+H322+I322+L322+N322</f>
        <v>428.475</v>
      </c>
      <c r="Q322" s="25" t="n">
        <f aca="false">J322+K322+M322</f>
        <v>1108.525</v>
      </c>
      <c r="R322" s="25" t="n">
        <v>6821.52</v>
      </c>
      <c r="S322" s="1" t="n">
        <v>111</v>
      </c>
    </row>
    <row r="323" customFormat="false" ht="15" hidden="false" customHeight="false" outlineLevel="0" collapsed="false">
      <c r="A323" s="1" t="n">
        <f aca="false">A322+1</f>
        <v>190</v>
      </c>
      <c r="B323" s="1" t="s">
        <v>553</v>
      </c>
      <c r="C323" s="1" t="s">
        <v>309</v>
      </c>
      <c r="D323" s="1" t="s">
        <v>180</v>
      </c>
      <c r="E323" s="1" t="s">
        <v>40</v>
      </c>
      <c r="F323" s="25" t="n">
        <v>15000</v>
      </c>
      <c r="G323" s="25"/>
      <c r="H323" s="25" t="n">
        <v>0</v>
      </c>
      <c r="I323" s="25" t="n">
        <f aca="false">F323*$I$15</f>
        <v>430.5</v>
      </c>
      <c r="J323" s="25" t="n">
        <v>1065</v>
      </c>
      <c r="K323" s="25" t="n">
        <v>165</v>
      </c>
      <c r="L323" s="25" t="n">
        <f aca="false">F323*$L$15</f>
        <v>456</v>
      </c>
      <c r="M323" s="26" t="n">
        <f aca="false">F323*$M$15</f>
        <v>1063.5</v>
      </c>
      <c r="N323" s="25"/>
      <c r="O323" s="25" t="n">
        <f aca="false">SUM(I323:N323)</f>
        <v>3180</v>
      </c>
      <c r="P323" s="25" t="n">
        <f aca="false">G323+H323+I323+L323+N323</f>
        <v>886.5</v>
      </c>
      <c r="Q323" s="25" t="n">
        <f aca="false">J323+K323+M323</f>
        <v>2293.5</v>
      </c>
      <c r="R323" s="25" t="n">
        <v>14113.5</v>
      </c>
      <c r="S323" s="1" t="n">
        <v>111</v>
      </c>
    </row>
    <row r="324" customFormat="false" ht="15" hidden="false" customHeight="false" outlineLevel="0" collapsed="false">
      <c r="A324" s="1" t="n">
        <f aca="false">A323+1</f>
        <v>191</v>
      </c>
      <c r="B324" s="1" t="s">
        <v>554</v>
      </c>
      <c r="C324" s="1" t="s">
        <v>90</v>
      </c>
      <c r="D324" s="30" t="s">
        <v>157</v>
      </c>
      <c r="E324" s="1" t="s">
        <v>40</v>
      </c>
      <c r="F324" s="25" t="n">
        <v>7000</v>
      </c>
      <c r="G324" s="25"/>
      <c r="H324" s="25" t="n">
        <v>0</v>
      </c>
      <c r="I324" s="25" t="n">
        <f aca="false">F324*$I$15</f>
        <v>200.9</v>
      </c>
      <c r="J324" s="25" t="n">
        <v>497</v>
      </c>
      <c r="K324" s="25" t="n">
        <v>77</v>
      </c>
      <c r="L324" s="25" t="n">
        <f aca="false">F324*$L$15</f>
        <v>212.8</v>
      </c>
      <c r="M324" s="26" t="n">
        <f aca="false">F324*$M$15</f>
        <v>496.3</v>
      </c>
      <c r="N324" s="25"/>
      <c r="O324" s="25" t="n">
        <f aca="false">SUM(I324:N324)</f>
        <v>1484</v>
      </c>
      <c r="P324" s="25" t="n">
        <f aca="false">G324+H324+I324+L324+N324</f>
        <v>413.7</v>
      </c>
      <c r="Q324" s="25" t="n">
        <f aca="false">J324+K324+M324</f>
        <v>1070.3</v>
      </c>
      <c r="R324" s="25" t="n">
        <v>6146.3</v>
      </c>
      <c r="S324" s="1" t="n">
        <v>111</v>
      </c>
    </row>
    <row r="325" customFormat="false" ht="15" hidden="false" customHeight="false" outlineLevel="0" collapsed="false">
      <c r="A325" s="1" t="n">
        <f aca="false">A324+1</f>
        <v>192</v>
      </c>
      <c r="B325" s="1" t="s">
        <v>555</v>
      </c>
      <c r="C325" s="1" t="s">
        <v>269</v>
      </c>
      <c r="D325" s="1" t="s">
        <v>556</v>
      </c>
      <c r="E325" s="1" t="s">
        <v>57</v>
      </c>
      <c r="F325" s="25" t="n">
        <v>43000</v>
      </c>
      <c r="G325" s="25" t="n">
        <v>866.06</v>
      </c>
      <c r="H325" s="25" t="n">
        <v>0</v>
      </c>
      <c r="I325" s="25" t="n">
        <f aca="false">F325*$I$15</f>
        <v>1234.1</v>
      </c>
      <c r="J325" s="25" t="n">
        <v>3053</v>
      </c>
      <c r="K325" s="25" t="n">
        <v>473</v>
      </c>
      <c r="L325" s="25" t="n">
        <f aca="false">F325*$L$15</f>
        <v>1307.2</v>
      </c>
      <c r="M325" s="26" t="n">
        <f aca="false">F325*$M$15</f>
        <v>3048.7</v>
      </c>
      <c r="N325" s="25"/>
      <c r="O325" s="25" t="n">
        <f aca="false">SUM(I325:N325)</f>
        <v>9116</v>
      </c>
      <c r="P325" s="25" t="n">
        <f aca="false">G325+H325+I325+L325+N325</f>
        <v>3407.36</v>
      </c>
      <c r="Q325" s="25" t="n">
        <f aca="false">J325+K325+M325</f>
        <v>6574.7</v>
      </c>
      <c r="R325" s="25" t="n">
        <v>38677.64</v>
      </c>
      <c r="S325" s="1" t="n">
        <v>111</v>
      </c>
    </row>
    <row r="326" customFormat="false" ht="15" hidden="false" customHeight="false" outlineLevel="0" collapsed="false">
      <c r="A326" s="1" t="n">
        <f aca="false">A325+1</f>
        <v>193</v>
      </c>
      <c r="B326" s="1" t="s">
        <v>557</v>
      </c>
      <c r="C326" s="1" t="s">
        <v>196</v>
      </c>
      <c r="D326" s="1" t="s">
        <v>558</v>
      </c>
      <c r="E326" s="1" t="s">
        <v>46</v>
      </c>
      <c r="F326" s="25" t="n">
        <v>13037</v>
      </c>
      <c r="G326" s="25"/>
      <c r="H326" s="25" t="n">
        <v>0</v>
      </c>
      <c r="I326" s="25" t="n">
        <f aca="false">F326*$I$15</f>
        <v>374.1619</v>
      </c>
      <c r="J326" s="25" t="n">
        <v>925.63</v>
      </c>
      <c r="K326" s="25" t="n">
        <v>143.41</v>
      </c>
      <c r="L326" s="25" t="n">
        <f aca="false">F326*$L$15</f>
        <v>396.3248</v>
      </c>
      <c r="M326" s="26" t="n">
        <f aca="false">F326*$M$15</f>
        <v>924.3233</v>
      </c>
      <c r="N326" s="25"/>
      <c r="O326" s="25" t="n">
        <f aca="false">SUM(I326:N326)</f>
        <v>2763.85</v>
      </c>
      <c r="P326" s="25" t="n">
        <f aca="false">G326+H326+I326+L326+N326</f>
        <v>770.4867</v>
      </c>
      <c r="Q326" s="25" t="n">
        <f aca="false">J326+K326+M326</f>
        <v>1993.3633</v>
      </c>
      <c r="R326" s="25" t="n">
        <v>12266.52</v>
      </c>
      <c r="S326" s="1" t="n">
        <v>111</v>
      </c>
    </row>
    <row r="327" customFormat="false" ht="15" hidden="false" customHeight="false" outlineLevel="0" collapsed="false">
      <c r="A327" s="1" t="n">
        <f aca="false">A326+1</f>
        <v>194</v>
      </c>
      <c r="B327" s="1" t="s">
        <v>559</v>
      </c>
      <c r="C327" s="1" t="s">
        <v>90</v>
      </c>
      <c r="D327" s="1" t="s">
        <v>157</v>
      </c>
      <c r="E327" s="1" t="s">
        <v>40</v>
      </c>
      <c r="F327" s="25" t="n">
        <v>7500</v>
      </c>
      <c r="G327" s="25"/>
      <c r="H327" s="25" t="n">
        <v>0</v>
      </c>
      <c r="I327" s="25" t="n">
        <f aca="false">F327*$I$15</f>
        <v>215.25</v>
      </c>
      <c r="J327" s="25" t="n">
        <v>497</v>
      </c>
      <c r="K327" s="25" t="n">
        <v>77</v>
      </c>
      <c r="L327" s="25" t="n">
        <f aca="false">F327*$L$15</f>
        <v>228</v>
      </c>
      <c r="M327" s="26" t="n">
        <f aca="false">F327*$M$15</f>
        <v>531.75</v>
      </c>
      <c r="N327" s="25"/>
      <c r="O327" s="25" t="n">
        <f aca="false">SUM(I327:N327)</f>
        <v>1549</v>
      </c>
      <c r="P327" s="25" t="n">
        <f aca="false">G327+H327+I327+L327+N327</f>
        <v>443.25</v>
      </c>
      <c r="Q327" s="25" t="n">
        <f aca="false">J327+K327+M327</f>
        <v>1105.75</v>
      </c>
      <c r="R327" s="25" t="n">
        <v>6086.3</v>
      </c>
      <c r="S327" s="1" t="n">
        <v>111</v>
      </c>
    </row>
    <row r="328" customFormat="false" ht="15" hidden="false" customHeight="false" outlineLevel="0" collapsed="false">
      <c r="A328" s="1" t="n">
        <f aca="false">A327+1</f>
        <v>195</v>
      </c>
      <c r="B328" s="1" t="s">
        <v>560</v>
      </c>
      <c r="C328" s="1" t="s">
        <v>90</v>
      </c>
      <c r="D328" s="1" t="s">
        <v>157</v>
      </c>
      <c r="E328" s="1" t="s">
        <v>40</v>
      </c>
      <c r="F328" s="25" t="n">
        <v>9000</v>
      </c>
      <c r="G328" s="25"/>
      <c r="H328" s="25" t="n">
        <v>0</v>
      </c>
      <c r="I328" s="25" t="n">
        <f aca="false">F328*$I$15</f>
        <v>258.3</v>
      </c>
      <c r="J328" s="25" t="n">
        <v>497</v>
      </c>
      <c r="K328" s="25" t="n">
        <v>77</v>
      </c>
      <c r="L328" s="25" t="n">
        <f aca="false">F328*$L$15</f>
        <v>273.6</v>
      </c>
      <c r="M328" s="26" t="n">
        <f aca="false">F328*$M$15</f>
        <v>638.1</v>
      </c>
      <c r="N328" s="25"/>
      <c r="O328" s="25" t="n">
        <f aca="false">SUM(I328:N328)</f>
        <v>1744</v>
      </c>
      <c r="P328" s="25" t="n">
        <f aca="false">G328+H328+I328+L328+N328</f>
        <v>531.9</v>
      </c>
      <c r="Q328" s="25" t="n">
        <f aca="false">J328+K328+M328</f>
        <v>1212.1</v>
      </c>
      <c r="R328" s="25" t="n">
        <v>6586.3</v>
      </c>
      <c r="S328" s="1" t="n">
        <v>111</v>
      </c>
    </row>
    <row r="329" customFormat="false" ht="15" hidden="false" customHeight="false" outlineLevel="0" collapsed="false">
      <c r="A329" s="1" t="n">
        <f aca="false">A328+1</f>
        <v>196</v>
      </c>
      <c r="B329" s="1" t="s">
        <v>561</v>
      </c>
      <c r="C329" s="1" t="s">
        <v>90</v>
      </c>
      <c r="D329" s="1" t="s">
        <v>157</v>
      </c>
      <c r="E329" s="1" t="s">
        <v>40</v>
      </c>
      <c r="F329" s="25" t="n">
        <v>7000</v>
      </c>
      <c r="G329" s="25"/>
      <c r="H329" s="25" t="n">
        <v>0</v>
      </c>
      <c r="I329" s="25" t="n">
        <f aca="false">F329*$I$15</f>
        <v>200.9</v>
      </c>
      <c r="J329" s="25" t="n">
        <v>497</v>
      </c>
      <c r="K329" s="25" t="n">
        <v>77</v>
      </c>
      <c r="L329" s="25" t="n">
        <f aca="false">F329*$L$15</f>
        <v>212.8</v>
      </c>
      <c r="M329" s="26" t="n">
        <f aca="false">F329*$M$15</f>
        <v>496.3</v>
      </c>
      <c r="N329" s="25"/>
      <c r="O329" s="25" t="n">
        <f aca="false">SUM(I329:N329)</f>
        <v>1484</v>
      </c>
      <c r="P329" s="25" t="n">
        <f aca="false">G329+H329+I329+L329+N329</f>
        <v>413.7</v>
      </c>
      <c r="Q329" s="25" t="n">
        <f aca="false">J329+K329+M329</f>
        <v>1070.3</v>
      </c>
      <c r="R329" s="25" t="n">
        <v>5586.3</v>
      </c>
      <c r="S329" s="1" t="n">
        <v>111</v>
      </c>
    </row>
    <row r="330" customFormat="false" ht="15" hidden="false" customHeight="false" outlineLevel="0" collapsed="false">
      <c r="A330" s="1" t="n">
        <f aca="false">A329+1</f>
        <v>197</v>
      </c>
      <c r="B330" s="1" t="s">
        <v>562</v>
      </c>
      <c r="C330" s="1" t="s">
        <v>370</v>
      </c>
      <c r="D330" s="1" t="s">
        <v>563</v>
      </c>
      <c r="E330" s="1" t="s">
        <v>46</v>
      </c>
      <c r="F330" s="25" t="n">
        <v>7000</v>
      </c>
      <c r="G330" s="25"/>
      <c r="H330" s="25" t="n">
        <v>0</v>
      </c>
      <c r="I330" s="25" t="n">
        <f aca="false">F330*$I$15</f>
        <v>200.9</v>
      </c>
      <c r="J330" s="25" t="n">
        <v>497</v>
      </c>
      <c r="K330" s="25" t="n">
        <v>77</v>
      </c>
      <c r="L330" s="25" t="n">
        <f aca="false">F330*$L$15</f>
        <v>212.8</v>
      </c>
      <c r="M330" s="26" t="n">
        <f aca="false">F330*$M$15</f>
        <v>496.3</v>
      </c>
      <c r="N330" s="25"/>
      <c r="O330" s="25" t="n">
        <f aca="false">SUM(I330:N330)</f>
        <v>1484</v>
      </c>
      <c r="P330" s="25" t="n">
        <f aca="false">G330+H330+I330+L330+N330</f>
        <v>413.7</v>
      </c>
      <c r="Q330" s="25" t="n">
        <f aca="false">J330+K330+M330</f>
        <v>1070.3</v>
      </c>
      <c r="R330" s="25" t="n">
        <v>5126.3</v>
      </c>
      <c r="S330" s="1" t="n">
        <v>111</v>
      </c>
    </row>
    <row r="331" customFormat="false" ht="15" hidden="false" customHeight="false" outlineLevel="0" collapsed="false">
      <c r="A331" s="1" t="n">
        <f aca="false">A330+1</f>
        <v>198</v>
      </c>
      <c r="B331" s="1" t="s">
        <v>564</v>
      </c>
      <c r="C331" s="1" t="s">
        <v>90</v>
      </c>
      <c r="D331" s="1" t="s">
        <v>157</v>
      </c>
      <c r="E331" s="1" t="s">
        <v>40</v>
      </c>
      <c r="F331" s="25" t="n">
        <v>7000</v>
      </c>
      <c r="G331" s="25"/>
      <c r="H331" s="25" t="n">
        <v>0</v>
      </c>
      <c r="I331" s="25" t="n">
        <f aca="false">F331*$I$15</f>
        <v>200.9</v>
      </c>
      <c r="J331" s="25" t="n">
        <v>497</v>
      </c>
      <c r="K331" s="25" t="n">
        <v>77</v>
      </c>
      <c r="L331" s="25" t="n">
        <f aca="false">F331*$L$15</f>
        <v>212.8</v>
      </c>
      <c r="M331" s="26" t="n">
        <f aca="false">F331*$M$15</f>
        <v>496.3</v>
      </c>
      <c r="N331" s="25"/>
      <c r="O331" s="25" t="n">
        <f aca="false">SUM(I331:N331)</f>
        <v>1484</v>
      </c>
      <c r="P331" s="25" t="n">
        <f aca="false">G331+H331+I331+L331+N331</f>
        <v>413.7</v>
      </c>
      <c r="Q331" s="25" t="n">
        <f aca="false">J331+K331+M331</f>
        <v>1070.3</v>
      </c>
      <c r="R331" s="25" t="n">
        <v>6586.3</v>
      </c>
      <c r="S331" s="1" t="n">
        <v>111</v>
      </c>
    </row>
    <row r="332" customFormat="false" ht="15" hidden="false" customHeight="false" outlineLevel="0" collapsed="false">
      <c r="A332" s="1" t="n">
        <f aca="false">A331+1</f>
        <v>199</v>
      </c>
      <c r="B332" s="1" t="s">
        <v>565</v>
      </c>
      <c r="C332" s="1" t="s">
        <v>90</v>
      </c>
      <c r="D332" s="1" t="s">
        <v>157</v>
      </c>
      <c r="E332" s="1" t="s">
        <v>40</v>
      </c>
      <c r="F332" s="25" t="n">
        <v>10000</v>
      </c>
      <c r="G332" s="25"/>
      <c r="H332" s="25" t="n">
        <v>0</v>
      </c>
      <c r="I332" s="25" t="n">
        <f aca="false">F332*$I$15</f>
        <v>287</v>
      </c>
      <c r="J332" s="25" t="n">
        <v>710</v>
      </c>
      <c r="K332" s="25" t="n">
        <v>110</v>
      </c>
      <c r="L332" s="25" t="n">
        <f aca="false">F332*$L$15</f>
        <v>304</v>
      </c>
      <c r="M332" s="26" t="n">
        <f aca="false">F332*$M$15</f>
        <v>709</v>
      </c>
      <c r="N332" s="25"/>
      <c r="O332" s="25" t="n">
        <f aca="false">SUM(I332:N332)</f>
        <v>2120</v>
      </c>
      <c r="P332" s="25" t="n">
        <f aca="false">G332+H332+I332+L332+N332</f>
        <v>591</v>
      </c>
      <c r="Q332" s="25" t="n">
        <f aca="false">J332+K332+M332</f>
        <v>1529</v>
      </c>
      <c r="R332" s="25" t="n">
        <v>9409</v>
      </c>
      <c r="S332" s="1" t="n">
        <v>111</v>
      </c>
    </row>
    <row r="333" customFormat="false" ht="15" hidden="false" customHeight="false" outlineLevel="0" collapsed="false">
      <c r="A333" s="1" t="n">
        <f aca="false">A332+1</f>
        <v>200</v>
      </c>
      <c r="B333" s="1" t="s">
        <v>566</v>
      </c>
      <c r="C333" s="1" t="s">
        <v>90</v>
      </c>
      <c r="D333" s="1" t="s">
        <v>157</v>
      </c>
      <c r="E333" s="1" t="s">
        <v>40</v>
      </c>
      <c r="F333" s="25" t="n">
        <v>7000</v>
      </c>
      <c r="G333" s="25"/>
      <c r="H333" s="25" t="n">
        <v>0</v>
      </c>
      <c r="I333" s="25" t="n">
        <f aca="false">F333*$I$15</f>
        <v>200.9</v>
      </c>
      <c r="J333" s="25" t="n">
        <v>497</v>
      </c>
      <c r="K333" s="25" t="n">
        <v>77</v>
      </c>
      <c r="L333" s="25" t="n">
        <f aca="false">F333*$L$15</f>
        <v>212.8</v>
      </c>
      <c r="M333" s="26" t="n">
        <f aca="false">F333*$M$15</f>
        <v>496.3</v>
      </c>
      <c r="N333" s="25"/>
      <c r="O333" s="25" t="n">
        <f aca="false">SUM(I333:N333)</f>
        <v>1484</v>
      </c>
      <c r="P333" s="25" t="n">
        <f aca="false">G333+H333+I333+L333+N333</f>
        <v>413.7</v>
      </c>
      <c r="Q333" s="25" t="n">
        <f aca="false">J333+K333+M333</f>
        <v>1070.3</v>
      </c>
      <c r="R333" s="25" t="n">
        <v>6586.3</v>
      </c>
      <c r="S333" s="1" t="n">
        <v>111</v>
      </c>
    </row>
    <row r="334" customFormat="false" ht="15" hidden="false" customHeight="false" outlineLevel="0" collapsed="false">
      <c r="A334" s="1" t="n">
        <f aca="false">A333+1</f>
        <v>201</v>
      </c>
      <c r="B334" s="1" t="s">
        <v>567</v>
      </c>
      <c r="C334" s="1" t="s">
        <v>90</v>
      </c>
      <c r="D334" s="1" t="s">
        <v>157</v>
      </c>
      <c r="E334" s="1" t="s">
        <v>40</v>
      </c>
      <c r="F334" s="25" t="n">
        <v>7000</v>
      </c>
      <c r="G334" s="25"/>
      <c r="H334" s="25" t="n">
        <v>0</v>
      </c>
      <c r="I334" s="25" t="n">
        <f aca="false">F334*$I$15</f>
        <v>200.9</v>
      </c>
      <c r="J334" s="25" t="n">
        <v>497</v>
      </c>
      <c r="K334" s="25" t="n">
        <v>77</v>
      </c>
      <c r="L334" s="25" t="n">
        <f aca="false">F334*$L$15</f>
        <v>212.8</v>
      </c>
      <c r="M334" s="26" t="n">
        <f aca="false">F334*$M$15</f>
        <v>496.3</v>
      </c>
      <c r="N334" s="25"/>
      <c r="O334" s="25" t="n">
        <f aca="false">SUM(I334:N334)</f>
        <v>1484</v>
      </c>
      <c r="P334" s="25" t="n">
        <f aca="false">G334+H334+I334+L334+N334</f>
        <v>413.7</v>
      </c>
      <c r="Q334" s="25" t="n">
        <f aca="false">J334+K334+M334</f>
        <v>1070.3</v>
      </c>
      <c r="R334" s="25" t="n">
        <v>6586.29</v>
      </c>
      <c r="S334" s="1" t="n">
        <v>111</v>
      </c>
    </row>
    <row r="335" customFormat="false" ht="15" hidden="false" customHeight="false" outlineLevel="0" collapsed="false">
      <c r="A335" s="1" t="n">
        <f aca="false">A334+1</f>
        <v>202</v>
      </c>
      <c r="B335" s="1" t="s">
        <v>568</v>
      </c>
      <c r="C335" s="1" t="s">
        <v>90</v>
      </c>
      <c r="D335" s="1" t="s">
        <v>157</v>
      </c>
      <c r="E335" s="1" t="s">
        <v>40</v>
      </c>
      <c r="F335" s="25" t="n">
        <v>7000</v>
      </c>
      <c r="G335" s="25"/>
      <c r="H335" s="25" t="n">
        <v>0</v>
      </c>
      <c r="I335" s="25" t="n">
        <f aca="false">F335*$I$15</f>
        <v>200.9</v>
      </c>
      <c r="J335" s="25" t="n">
        <v>497</v>
      </c>
      <c r="K335" s="25" t="n">
        <v>77</v>
      </c>
      <c r="L335" s="25" t="n">
        <f aca="false">F335*$L$15</f>
        <v>212.8</v>
      </c>
      <c r="M335" s="26" t="n">
        <f aca="false">F335*$M$15</f>
        <v>496.3</v>
      </c>
      <c r="N335" s="25"/>
      <c r="O335" s="25" t="n">
        <f aca="false">SUM(I335:N335)</f>
        <v>1484</v>
      </c>
      <c r="P335" s="25" t="n">
        <f aca="false">G335+H335+I335+L335+N335</f>
        <v>413.7</v>
      </c>
      <c r="Q335" s="25" t="n">
        <f aca="false">J335+K335+M335</f>
        <v>1070.3</v>
      </c>
      <c r="R335" s="25" t="n">
        <v>2163.3</v>
      </c>
      <c r="S335" s="1" t="n">
        <v>111</v>
      </c>
    </row>
    <row r="336" customFormat="false" ht="15" hidden="false" customHeight="false" outlineLevel="0" collapsed="false">
      <c r="A336" s="1" t="n">
        <f aca="false">A335+1</f>
        <v>203</v>
      </c>
      <c r="B336" s="1" t="s">
        <v>569</v>
      </c>
      <c r="C336" s="1" t="s">
        <v>90</v>
      </c>
      <c r="D336" s="1" t="s">
        <v>157</v>
      </c>
      <c r="E336" s="1" t="s">
        <v>40</v>
      </c>
      <c r="F336" s="25" t="n">
        <v>7000</v>
      </c>
      <c r="G336" s="25"/>
      <c r="H336" s="25" t="n">
        <v>0</v>
      </c>
      <c r="I336" s="25" t="n">
        <f aca="false">F336*$I$15</f>
        <v>200.9</v>
      </c>
      <c r="J336" s="25" t="n">
        <v>497</v>
      </c>
      <c r="K336" s="25" t="n">
        <v>77</v>
      </c>
      <c r="L336" s="25" t="n">
        <f aca="false">F336*$L$15</f>
        <v>212.8</v>
      </c>
      <c r="M336" s="26" t="n">
        <f aca="false">F336*$M$15</f>
        <v>496.3</v>
      </c>
      <c r="N336" s="25"/>
      <c r="O336" s="25" t="n">
        <f aca="false">SUM(I336:N336)</f>
        <v>1484</v>
      </c>
      <c r="P336" s="25" t="n">
        <f aca="false">G336+H336+I336+L336+N336</f>
        <v>413.7</v>
      </c>
      <c r="Q336" s="25" t="n">
        <f aca="false">J336+K336+M336</f>
        <v>1070.3</v>
      </c>
      <c r="R336" s="25" t="n">
        <v>4593.3</v>
      </c>
      <c r="S336" s="1" t="n">
        <v>111</v>
      </c>
    </row>
    <row r="337" customFormat="false" ht="15" hidden="false" customHeight="false" outlineLevel="0" collapsed="false">
      <c r="A337" s="1" t="n">
        <f aca="false">A336+1</f>
        <v>204</v>
      </c>
      <c r="B337" s="1" t="s">
        <v>570</v>
      </c>
      <c r="C337" s="1" t="s">
        <v>90</v>
      </c>
      <c r="D337" s="1" t="s">
        <v>157</v>
      </c>
      <c r="E337" s="1" t="s">
        <v>40</v>
      </c>
      <c r="F337" s="25" t="n">
        <v>7000</v>
      </c>
      <c r="G337" s="25"/>
      <c r="H337" s="25" t="n">
        <v>0</v>
      </c>
      <c r="I337" s="25" t="n">
        <f aca="false">F337*$I$15</f>
        <v>200.9</v>
      </c>
      <c r="J337" s="25" t="n">
        <v>497</v>
      </c>
      <c r="K337" s="25" t="n">
        <v>77</v>
      </c>
      <c r="L337" s="25" t="n">
        <f aca="false">F337*$L$15</f>
        <v>212.8</v>
      </c>
      <c r="M337" s="26" t="n">
        <f aca="false">F337*$M$15</f>
        <v>496.3</v>
      </c>
      <c r="N337" s="25"/>
      <c r="O337" s="25" t="n">
        <f aca="false">SUM(I337:N337)</f>
        <v>1484</v>
      </c>
      <c r="P337" s="25" t="n">
        <f aca="false">G337+H337+I337+L337+N337</f>
        <v>413.7</v>
      </c>
      <c r="Q337" s="25" t="n">
        <f aca="false">J337+K337+M337</f>
        <v>1070.3</v>
      </c>
      <c r="R337" s="25" t="n">
        <v>5070.3</v>
      </c>
      <c r="S337" s="1" t="n">
        <v>111</v>
      </c>
    </row>
    <row r="338" customFormat="false" ht="15" hidden="false" customHeight="false" outlineLevel="0" collapsed="false">
      <c r="A338" s="1" t="n">
        <f aca="false">A337+1</f>
        <v>205</v>
      </c>
      <c r="B338" s="1" t="s">
        <v>571</v>
      </c>
      <c r="C338" s="1" t="s">
        <v>90</v>
      </c>
      <c r="D338" s="1" t="s">
        <v>157</v>
      </c>
      <c r="E338" s="1" t="s">
        <v>40</v>
      </c>
      <c r="F338" s="25" t="n">
        <v>7000</v>
      </c>
      <c r="G338" s="25"/>
      <c r="H338" s="25" t="n">
        <v>0</v>
      </c>
      <c r="I338" s="25" t="n">
        <f aca="false">F338*$I$15</f>
        <v>200.9</v>
      </c>
      <c r="J338" s="25" t="n">
        <v>497</v>
      </c>
      <c r="K338" s="25" t="n">
        <v>77</v>
      </c>
      <c r="L338" s="25" t="n">
        <f aca="false">F338*$L$15</f>
        <v>212.8</v>
      </c>
      <c r="M338" s="26" t="n">
        <f aca="false">F338*$M$15</f>
        <v>496.3</v>
      </c>
      <c r="N338" s="25"/>
      <c r="O338" s="25" t="n">
        <f aca="false">SUM(I338:N338)</f>
        <v>1484</v>
      </c>
      <c r="P338" s="25" t="n">
        <f aca="false">G338+H338+I338+L338+N338</f>
        <v>413.7</v>
      </c>
      <c r="Q338" s="25" t="n">
        <f aca="false">J338+K338+M338</f>
        <v>1070.3</v>
      </c>
      <c r="R338" s="25" t="n">
        <v>6586.3</v>
      </c>
      <c r="S338" s="1" t="n">
        <v>111</v>
      </c>
    </row>
    <row r="339" customFormat="false" ht="15" hidden="false" customHeight="false" outlineLevel="0" collapsed="false">
      <c r="A339" s="1" t="n">
        <f aca="false">A338+1</f>
        <v>206</v>
      </c>
      <c r="B339" s="1" t="s">
        <v>572</v>
      </c>
      <c r="C339" s="1" t="s">
        <v>90</v>
      </c>
      <c r="D339" s="1" t="s">
        <v>157</v>
      </c>
      <c r="E339" s="1" t="s">
        <v>40</v>
      </c>
      <c r="F339" s="25" t="n">
        <v>7000</v>
      </c>
      <c r="G339" s="25"/>
      <c r="H339" s="25" t="n">
        <v>0</v>
      </c>
      <c r="I339" s="25" t="n">
        <f aca="false">F339*$I$15</f>
        <v>200.9</v>
      </c>
      <c r="J339" s="25" t="n">
        <v>497</v>
      </c>
      <c r="K339" s="25" t="n">
        <v>77</v>
      </c>
      <c r="L339" s="25" t="n">
        <f aca="false">F339*$L$15</f>
        <v>212.8</v>
      </c>
      <c r="M339" s="26" t="n">
        <f aca="false">F339*$M$15</f>
        <v>496.3</v>
      </c>
      <c r="N339" s="25"/>
      <c r="O339" s="25" t="n">
        <f aca="false">SUM(I339:N339)</f>
        <v>1484</v>
      </c>
      <c r="P339" s="25" t="n">
        <f aca="false">G339+H339+I339+L339+N339</f>
        <v>413.7</v>
      </c>
      <c r="Q339" s="25" t="n">
        <f aca="false">J339+K339+M339</f>
        <v>1070.3</v>
      </c>
      <c r="R339" s="25" t="n">
        <v>6586.3</v>
      </c>
      <c r="S339" s="1" t="n">
        <v>111</v>
      </c>
    </row>
    <row r="340" customFormat="false" ht="15" hidden="false" customHeight="false" outlineLevel="0" collapsed="false">
      <c r="A340" s="1" t="n">
        <f aca="false">A339+1</f>
        <v>207</v>
      </c>
      <c r="B340" s="1" t="s">
        <v>573</v>
      </c>
      <c r="C340" s="1" t="s">
        <v>90</v>
      </c>
      <c r="D340" s="1" t="s">
        <v>157</v>
      </c>
      <c r="E340" s="1" t="s">
        <v>40</v>
      </c>
      <c r="F340" s="25" t="n">
        <v>7000</v>
      </c>
      <c r="G340" s="25"/>
      <c r="H340" s="25" t="n">
        <v>0</v>
      </c>
      <c r="I340" s="25" t="n">
        <f aca="false">F340*$I$15</f>
        <v>200.9</v>
      </c>
      <c r="J340" s="25" t="n">
        <v>497</v>
      </c>
      <c r="K340" s="25" t="n">
        <v>77</v>
      </c>
      <c r="L340" s="25" t="n">
        <f aca="false">F340*$L$15</f>
        <v>212.8</v>
      </c>
      <c r="M340" s="26" t="n">
        <f aca="false">F340*$M$15</f>
        <v>496.3</v>
      </c>
      <c r="N340" s="25"/>
      <c r="O340" s="25" t="n">
        <f aca="false">SUM(I340:N340)</f>
        <v>1484</v>
      </c>
      <c r="P340" s="25" t="n">
        <f aca="false">G340+H340+I340+L340+N340</f>
        <v>413.7</v>
      </c>
      <c r="Q340" s="25" t="n">
        <f aca="false">J340+K340+M340</f>
        <v>1070.3</v>
      </c>
      <c r="R340" s="25" t="n">
        <v>6586.3</v>
      </c>
      <c r="S340" s="1" t="n">
        <v>111</v>
      </c>
    </row>
    <row r="341" customFormat="false" ht="15" hidden="false" customHeight="false" outlineLevel="0" collapsed="false">
      <c r="A341" s="1" t="n">
        <f aca="false">A340+1</f>
        <v>208</v>
      </c>
      <c r="B341" s="1" t="s">
        <v>574</v>
      </c>
      <c r="C341" s="1" t="s">
        <v>90</v>
      </c>
      <c r="D341" s="1" t="s">
        <v>157</v>
      </c>
      <c r="E341" s="1" t="s">
        <v>40</v>
      </c>
      <c r="F341" s="25" t="n">
        <v>7000</v>
      </c>
      <c r="G341" s="25"/>
      <c r="H341" s="25" t="n">
        <v>0</v>
      </c>
      <c r="I341" s="25" t="n">
        <f aca="false">F341*$I$15</f>
        <v>200.9</v>
      </c>
      <c r="J341" s="25" t="n">
        <v>497</v>
      </c>
      <c r="K341" s="25" t="n">
        <v>77</v>
      </c>
      <c r="L341" s="25" t="n">
        <f aca="false">F341*$L$15</f>
        <v>212.8</v>
      </c>
      <c r="M341" s="26" t="n">
        <f aca="false">F341*$M$15</f>
        <v>496.3</v>
      </c>
      <c r="N341" s="25"/>
      <c r="O341" s="25" t="n">
        <f aca="false">SUM(I341:N341)</f>
        <v>1484</v>
      </c>
      <c r="P341" s="25" t="n">
        <f aca="false">G341+H341+I341+L341+N341</f>
        <v>413.7</v>
      </c>
      <c r="Q341" s="25" t="n">
        <f aca="false">J341+K341+M341</f>
        <v>1070.3</v>
      </c>
      <c r="R341" s="25" t="n">
        <v>2981.3</v>
      </c>
      <c r="S341" s="1" t="n">
        <v>111</v>
      </c>
    </row>
    <row r="342" customFormat="false" ht="15" hidden="false" customHeight="false" outlineLevel="0" collapsed="false">
      <c r="A342" s="1" t="n">
        <f aca="false">A341+1</f>
        <v>209</v>
      </c>
      <c r="B342" s="1" t="s">
        <v>575</v>
      </c>
      <c r="C342" s="1" t="s">
        <v>90</v>
      </c>
      <c r="D342" s="1" t="s">
        <v>157</v>
      </c>
      <c r="E342" s="1" t="s">
        <v>40</v>
      </c>
      <c r="F342" s="25" t="n">
        <v>7000</v>
      </c>
      <c r="G342" s="25"/>
      <c r="H342" s="25" t="n">
        <v>0</v>
      </c>
      <c r="I342" s="25" t="n">
        <f aca="false">F342*$I$15</f>
        <v>200.9</v>
      </c>
      <c r="J342" s="25" t="n">
        <v>497</v>
      </c>
      <c r="K342" s="25" t="n">
        <v>77</v>
      </c>
      <c r="L342" s="25" t="n">
        <f aca="false">F342*$L$15</f>
        <v>212.8</v>
      </c>
      <c r="M342" s="26" t="n">
        <f aca="false">F342*$M$15</f>
        <v>496.3</v>
      </c>
      <c r="N342" s="25"/>
      <c r="O342" s="25" t="n">
        <f aca="false">SUM(I342:N342)</f>
        <v>1484</v>
      </c>
      <c r="P342" s="25" t="n">
        <f aca="false">G342+H342+I342+L342+N342</f>
        <v>413.7</v>
      </c>
      <c r="Q342" s="25" t="n">
        <f aca="false">J342+K342+M342</f>
        <v>1070.3</v>
      </c>
      <c r="R342" s="25" t="n">
        <v>6441.3</v>
      </c>
      <c r="S342" s="1" t="n">
        <v>111</v>
      </c>
    </row>
    <row r="343" customFormat="false" ht="15" hidden="false" customHeight="false" outlineLevel="0" collapsed="false">
      <c r="A343" s="1" t="n">
        <f aca="false">A342+1</f>
        <v>210</v>
      </c>
      <c r="B343" s="1" t="s">
        <v>576</v>
      </c>
      <c r="C343" s="1" t="s">
        <v>156</v>
      </c>
      <c r="D343" s="1" t="s">
        <v>157</v>
      </c>
      <c r="E343" s="1" t="s">
        <v>40</v>
      </c>
      <c r="F343" s="25" t="n">
        <v>7000</v>
      </c>
      <c r="G343" s="25"/>
      <c r="H343" s="25" t="n">
        <v>0</v>
      </c>
      <c r="I343" s="25" t="n">
        <f aca="false">F343*$I$15</f>
        <v>200.9</v>
      </c>
      <c r="J343" s="25" t="n">
        <v>497</v>
      </c>
      <c r="K343" s="25" t="n">
        <v>77</v>
      </c>
      <c r="L343" s="25" t="n">
        <f aca="false">F343*$L$15</f>
        <v>212.8</v>
      </c>
      <c r="M343" s="26" t="n">
        <f aca="false">F343*$M$15</f>
        <v>496.3</v>
      </c>
      <c r="N343" s="25"/>
      <c r="O343" s="25" t="n">
        <f aca="false">SUM(I343:N343)</f>
        <v>1484</v>
      </c>
      <c r="P343" s="25" t="n">
        <f aca="false">G343+H343+I343+L343+N343</f>
        <v>413.7</v>
      </c>
      <c r="Q343" s="25" t="n">
        <f aca="false">J343+K343+M343</f>
        <v>1070.3</v>
      </c>
      <c r="R343" s="25" t="n">
        <v>4170.3</v>
      </c>
      <c r="S343" s="1" t="n">
        <v>111</v>
      </c>
    </row>
    <row r="344" customFormat="false" ht="15" hidden="false" customHeight="false" outlineLevel="0" collapsed="false">
      <c r="A344" s="1" t="n">
        <f aca="false">A343+1</f>
        <v>211</v>
      </c>
      <c r="B344" s="1" t="s">
        <v>577</v>
      </c>
      <c r="C344" s="1" t="s">
        <v>156</v>
      </c>
      <c r="D344" s="1" t="s">
        <v>157</v>
      </c>
      <c r="E344" s="1" t="s">
        <v>40</v>
      </c>
      <c r="F344" s="25" t="n">
        <v>7000</v>
      </c>
      <c r="G344" s="25"/>
      <c r="H344" s="25" t="n">
        <v>0</v>
      </c>
      <c r="I344" s="25" t="n">
        <f aca="false">F344*$I$15</f>
        <v>200.9</v>
      </c>
      <c r="J344" s="25" t="n">
        <v>497</v>
      </c>
      <c r="K344" s="25" t="n">
        <v>77</v>
      </c>
      <c r="L344" s="25" t="n">
        <f aca="false">F344*$L$15</f>
        <v>212.8</v>
      </c>
      <c r="M344" s="26" t="n">
        <f aca="false">F344*$M$15</f>
        <v>496.3</v>
      </c>
      <c r="N344" s="25"/>
      <c r="O344" s="25" t="n">
        <f aca="false">SUM(I344:N344)</f>
        <v>1484</v>
      </c>
      <c r="P344" s="25" t="n">
        <f aca="false">G344+H344+I344+L344+N344</f>
        <v>413.7</v>
      </c>
      <c r="Q344" s="25" t="n">
        <f aca="false">J344+K344+M344</f>
        <v>1070.3</v>
      </c>
      <c r="R344" s="25" t="n">
        <v>6586.3</v>
      </c>
      <c r="S344" s="1" t="n">
        <v>111</v>
      </c>
    </row>
    <row r="345" customFormat="false" ht="15" hidden="false" customHeight="false" outlineLevel="0" collapsed="false">
      <c r="A345" s="1" t="n">
        <f aca="false">A344+1</f>
        <v>212</v>
      </c>
      <c r="B345" s="1" t="s">
        <v>578</v>
      </c>
      <c r="C345" s="1" t="s">
        <v>156</v>
      </c>
      <c r="D345" s="1" t="s">
        <v>157</v>
      </c>
      <c r="E345" s="1" t="s">
        <v>40</v>
      </c>
      <c r="F345" s="25" t="n">
        <v>7000</v>
      </c>
      <c r="G345" s="25"/>
      <c r="H345" s="25" t="n">
        <v>0</v>
      </c>
      <c r="I345" s="25" t="n">
        <f aca="false">F345*$I$15</f>
        <v>200.9</v>
      </c>
      <c r="J345" s="25" t="n">
        <v>497</v>
      </c>
      <c r="K345" s="25" t="n">
        <v>77</v>
      </c>
      <c r="L345" s="25" t="n">
        <f aca="false">F345*$L$15</f>
        <v>212.8</v>
      </c>
      <c r="M345" s="26" t="n">
        <f aca="false">F345*$M$15</f>
        <v>496.3</v>
      </c>
      <c r="N345" s="25"/>
      <c r="O345" s="25" t="n">
        <f aca="false">SUM(I345:N345)</f>
        <v>1484</v>
      </c>
      <c r="P345" s="25" t="n">
        <f aca="false">G345+H345+I345+L345+N345</f>
        <v>413.7</v>
      </c>
      <c r="Q345" s="25" t="n">
        <f aca="false">J345+K345+M345</f>
        <v>1070.3</v>
      </c>
      <c r="R345" s="25" t="n">
        <v>5586.3</v>
      </c>
      <c r="S345" s="1" t="n">
        <v>111</v>
      </c>
    </row>
    <row r="346" customFormat="false" ht="15" hidden="false" customHeight="false" outlineLevel="0" collapsed="false">
      <c r="A346" s="1" t="n">
        <f aca="false">A345+1</f>
        <v>213</v>
      </c>
      <c r="B346" s="1" t="s">
        <v>579</v>
      </c>
      <c r="C346" s="1" t="s">
        <v>156</v>
      </c>
      <c r="D346" s="1" t="s">
        <v>157</v>
      </c>
      <c r="E346" s="1" t="s">
        <v>40</v>
      </c>
      <c r="F346" s="25" t="n">
        <v>7000</v>
      </c>
      <c r="G346" s="25"/>
      <c r="H346" s="25" t="n">
        <v>0</v>
      </c>
      <c r="I346" s="25" t="n">
        <f aca="false">F346*$I$15</f>
        <v>200.9</v>
      </c>
      <c r="J346" s="25" t="n">
        <v>497</v>
      </c>
      <c r="K346" s="25" t="n">
        <v>77</v>
      </c>
      <c r="L346" s="25" t="n">
        <f aca="false">F346*$L$15</f>
        <v>212.8</v>
      </c>
      <c r="M346" s="26" t="n">
        <f aca="false">F346*$M$15</f>
        <v>496.3</v>
      </c>
      <c r="N346" s="25"/>
      <c r="O346" s="25" t="n">
        <f aca="false">SUM(I346:N346)</f>
        <v>1484</v>
      </c>
      <c r="P346" s="25" t="n">
        <f aca="false">G346+H346+I346+L346+N346</f>
        <v>413.7</v>
      </c>
      <c r="Q346" s="25" t="n">
        <f aca="false">J346+K346+M346</f>
        <v>1070.3</v>
      </c>
      <c r="R346" s="25" t="n">
        <v>4246.3</v>
      </c>
      <c r="S346" s="1" t="n">
        <v>111</v>
      </c>
    </row>
    <row r="347" customFormat="false" ht="15" hidden="false" customHeight="false" outlineLevel="0" collapsed="false">
      <c r="A347" s="1" t="n">
        <f aca="false">A346+1</f>
        <v>214</v>
      </c>
      <c r="B347" s="1" t="s">
        <v>580</v>
      </c>
      <c r="C347" s="1" t="s">
        <v>156</v>
      </c>
      <c r="D347" s="1" t="s">
        <v>157</v>
      </c>
      <c r="E347" s="1" t="s">
        <v>40</v>
      </c>
      <c r="F347" s="25" t="n">
        <v>7000</v>
      </c>
      <c r="G347" s="25"/>
      <c r="H347" s="25" t="n">
        <v>0</v>
      </c>
      <c r="I347" s="25" t="n">
        <f aca="false">F347*$I$15</f>
        <v>200.9</v>
      </c>
      <c r="J347" s="25" t="n">
        <v>497</v>
      </c>
      <c r="K347" s="25" t="n">
        <v>77</v>
      </c>
      <c r="L347" s="25" t="n">
        <f aca="false">F347*$L$15</f>
        <v>212.8</v>
      </c>
      <c r="M347" s="26" t="n">
        <f aca="false">F347*$M$15</f>
        <v>496.3</v>
      </c>
      <c r="N347" s="25"/>
      <c r="O347" s="25" t="n">
        <f aca="false">SUM(I347:N347)</f>
        <v>1484</v>
      </c>
      <c r="P347" s="25" t="n">
        <f aca="false">G347+H347+I347+L347+N347</f>
        <v>413.7</v>
      </c>
      <c r="Q347" s="25" t="n">
        <f aca="false">J347+K347+M347</f>
        <v>1070.3</v>
      </c>
      <c r="R347" s="25" t="n">
        <v>6586.3</v>
      </c>
      <c r="S347" s="1" t="n">
        <v>111</v>
      </c>
    </row>
    <row r="348" customFormat="false" ht="15" hidden="false" customHeight="false" outlineLevel="0" collapsed="false">
      <c r="A348" s="1" t="n">
        <f aca="false">A347+1</f>
        <v>215</v>
      </c>
      <c r="B348" s="1" t="s">
        <v>581</v>
      </c>
      <c r="C348" s="1" t="s">
        <v>156</v>
      </c>
      <c r="D348" s="1" t="s">
        <v>157</v>
      </c>
      <c r="E348" s="1" t="s">
        <v>40</v>
      </c>
      <c r="F348" s="25" t="n">
        <v>7000</v>
      </c>
      <c r="G348" s="25"/>
      <c r="H348" s="25" t="n">
        <v>0</v>
      </c>
      <c r="I348" s="25" t="n">
        <f aca="false">F348*$I$15</f>
        <v>200.9</v>
      </c>
      <c r="J348" s="25" t="n">
        <v>497</v>
      </c>
      <c r="K348" s="25" t="n">
        <v>77</v>
      </c>
      <c r="L348" s="25" t="n">
        <f aca="false">F348*$L$15</f>
        <v>212.8</v>
      </c>
      <c r="M348" s="26" t="n">
        <f aca="false">F348*$M$15</f>
        <v>496.3</v>
      </c>
      <c r="N348" s="25"/>
      <c r="O348" s="25" t="n">
        <f aca="false">SUM(I348:N348)</f>
        <v>1484</v>
      </c>
      <c r="P348" s="25" t="n">
        <f aca="false">G348+H348+I348+L348+N348</f>
        <v>413.7</v>
      </c>
      <c r="Q348" s="25" t="n">
        <f aca="false">J348+K348+M348</f>
        <v>1070.3</v>
      </c>
      <c r="R348" s="25" t="n">
        <v>5086.31</v>
      </c>
      <c r="S348" s="1" t="n">
        <v>111</v>
      </c>
    </row>
    <row r="349" customFormat="false" ht="15" hidden="false" customHeight="false" outlineLevel="0" collapsed="false">
      <c r="A349" s="1" t="n">
        <f aca="false">A348+1</f>
        <v>216</v>
      </c>
      <c r="B349" s="1" t="s">
        <v>582</v>
      </c>
      <c r="C349" s="1" t="s">
        <v>156</v>
      </c>
      <c r="D349" s="1" t="s">
        <v>157</v>
      </c>
      <c r="E349" s="1" t="s">
        <v>40</v>
      </c>
      <c r="F349" s="25" t="n">
        <v>7000</v>
      </c>
      <c r="G349" s="25"/>
      <c r="H349" s="25" t="n">
        <v>0</v>
      </c>
      <c r="I349" s="25" t="n">
        <f aca="false">F349*$I$15</f>
        <v>200.9</v>
      </c>
      <c r="J349" s="25" t="n">
        <v>497</v>
      </c>
      <c r="K349" s="25" t="n">
        <v>77</v>
      </c>
      <c r="L349" s="25" t="n">
        <f aca="false">F349*$L$15</f>
        <v>212.8</v>
      </c>
      <c r="M349" s="26" t="n">
        <f aca="false">F349*$M$15</f>
        <v>496.3</v>
      </c>
      <c r="N349" s="25"/>
      <c r="O349" s="25" t="n">
        <f aca="false">SUM(I349:N349)</f>
        <v>1484</v>
      </c>
      <c r="P349" s="25" t="n">
        <f aca="false">G349+H349+I349+L349+N349</f>
        <v>413.7</v>
      </c>
      <c r="Q349" s="25" t="n">
        <f aca="false">J349+K349+M349</f>
        <v>1070.3</v>
      </c>
      <c r="R349" s="25" t="n">
        <v>5486.3</v>
      </c>
      <c r="S349" s="1" t="n">
        <v>111</v>
      </c>
    </row>
    <row r="350" customFormat="false" ht="15" hidden="false" customHeight="false" outlineLevel="0" collapsed="false">
      <c r="A350" s="1" t="n">
        <f aca="false">A349+1</f>
        <v>217</v>
      </c>
      <c r="B350" s="1" t="s">
        <v>583</v>
      </c>
      <c r="C350" s="1" t="s">
        <v>156</v>
      </c>
      <c r="D350" s="1" t="s">
        <v>157</v>
      </c>
      <c r="E350" s="1" t="s">
        <v>40</v>
      </c>
      <c r="F350" s="25" t="n">
        <v>7000</v>
      </c>
      <c r="G350" s="25"/>
      <c r="H350" s="25" t="n">
        <v>0</v>
      </c>
      <c r="I350" s="25" t="n">
        <f aca="false">F350*$I$15</f>
        <v>200.9</v>
      </c>
      <c r="J350" s="25" t="n">
        <v>497</v>
      </c>
      <c r="K350" s="25" t="n">
        <v>77</v>
      </c>
      <c r="L350" s="25" t="n">
        <f aca="false">F350*$L$15</f>
        <v>212.8</v>
      </c>
      <c r="M350" s="26" t="n">
        <f aca="false">F350*$M$15</f>
        <v>496.3</v>
      </c>
      <c r="N350" s="25"/>
      <c r="O350" s="25" t="n">
        <f aca="false">SUM(I350:N350)</f>
        <v>1484</v>
      </c>
      <c r="P350" s="25" t="n">
        <f aca="false">G350+H350+I350+L350+N350</f>
        <v>413.7</v>
      </c>
      <c r="Q350" s="25" t="n">
        <f aca="false">J350+K350+M350</f>
        <v>1070.3</v>
      </c>
      <c r="R350" s="25" t="n">
        <v>6586.3</v>
      </c>
      <c r="S350" s="1" t="n">
        <v>111</v>
      </c>
    </row>
    <row r="351" customFormat="false" ht="15" hidden="false" customHeight="false" outlineLevel="0" collapsed="false">
      <c r="A351" s="1" t="n">
        <f aca="false">A350+1</f>
        <v>218</v>
      </c>
      <c r="B351" s="1" t="s">
        <v>584</v>
      </c>
      <c r="C351" s="1" t="s">
        <v>156</v>
      </c>
      <c r="D351" s="1" t="s">
        <v>157</v>
      </c>
      <c r="E351" s="1" t="s">
        <v>40</v>
      </c>
      <c r="F351" s="25" t="n">
        <v>7000</v>
      </c>
      <c r="G351" s="25"/>
      <c r="H351" s="25" t="n">
        <v>0</v>
      </c>
      <c r="I351" s="25" t="n">
        <f aca="false">F351*$I$15</f>
        <v>200.9</v>
      </c>
      <c r="J351" s="25" t="n">
        <v>497</v>
      </c>
      <c r="K351" s="25" t="n">
        <v>77</v>
      </c>
      <c r="L351" s="25" t="n">
        <f aca="false">F351*$L$15</f>
        <v>212.8</v>
      </c>
      <c r="M351" s="26" t="n">
        <f aca="false">F351*$M$15</f>
        <v>496.3</v>
      </c>
      <c r="N351" s="25"/>
      <c r="O351" s="25" t="n">
        <f aca="false">SUM(I351:N351)</f>
        <v>1484</v>
      </c>
      <c r="P351" s="25" t="n">
        <f aca="false">G351+H351+I351+L351+N351</f>
        <v>413.7</v>
      </c>
      <c r="Q351" s="25" t="n">
        <f aca="false">J351+K351+M351</f>
        <v>1070.3</v>
      </c>
      <c r="R351" s="25" t="n">
        <v>5146.3</v>
      </c>
      <c r="S351" s="1" t="n">
        <v>111</v>
      </c>
    </row>
    <row r="352" customFormat="false" ht="15" hidden="false" customHeight="false" outlineLevel="0" collapsed="false">
      <c r="A352" s="1" t="n">
        <f aca="false">A351+1</f>
        <v>219</v>
      </c>
      <c r="B352" s="1" t="s">
        <v>585</v>
      </c>
      <c r="C352" s="1" t="s">
        <v>272</v>
      </c>
      <c r="D352" s="1" t="s">
        <v>293</v>
      </c>
      <c r="E352" s="1" t="s">
        <v>46</v>
      </c>
      <c r="F352" s="25" t="n">
        <v>15000</v>
      </c>
      <c r="G352" s="25"/>
      <c r="H352" s="25" t="n">
        <v>0</v>
      </c>
      <c r="I352" s="25" t="n">
        <f aca="false">F352*$I$15</f>
        <v>430.5</v>
      </c>
      <c r="J352" s="25" t="n">
        <v>1065</v>
      </c>
      <c r="K352" s="25" t="n">
        <v>165</v>
      </c>
      <c r="L352" s="25" t="n">
        <f aca="false">F352*$L$15</f>
        <v>456</v>
      </c>
      <c r="M352" s="26" t="n">
        <f aca="false">F352*$M$15</f>
        <v>1063.5</v>
      </c>
      <c r="N352" s="25"/>
      <c r="O352" s="25" t="n">
        <f aca="false">SUM(I352:N352)</f>
        <v>3180</v>
      </c>
      <c r="P352" s="25" t="n">
        <f aca="false">G352+H352+I352+L352+N352</f>
        <v>886.5</v>
      </c>
      <c r="Q352" s="25" t="n">
        <f aca="false">J352+K352+M352</f>
        <v>2293.5</v>
      </c>
      <c r="R352" s="25" t="n">
        <v>14113.5</v>
      </c>
      <c r="S352" s="1" t="n">
        <v>111</v>
      </c>
    </row>
    <row r="353" customFormat="false" ht="15" hidden="false" customHeight="false" outlineLevel="0" collapsed="false">
      <c r="A353" s="1" t="n">
        <f aca="false">A352+1</f>
        <v>220</v>
      </c>
      <c r="B353" s="1" t="s">
        <v>586</v>
      </c>
      <c r="C353" s="1" t="s">
        <v>150</v>
      </c>
      <c r="D353" s="1" t="s">
        <v>216</v>
      </c>
      <c r="E353" s="1" t="s">
        <v>40</v>
      </c>
      <c r="F353" s="25" t="n">
        <v>18000</v>
      </c>
      <c r="G353" s="25"/>
      <c r="H353" s="25" t="n">
        <v>0</v>
      </c>
      <c r="I353" s="25" t="n">
        <f aca="false">F353*$I$15</f>
        <v>516.6</v>
      </c>
      <c r="J353" s="25" t="n">
        <v>1065</v>
      </c>
      <c r="K353" s="25" t="n">
        <v>165</v>
      </c>
      <c r="L353" s="25" t="n">
        <f aca="false">F353*$L$15</f>
        <v>547.2</v>
      </c>
      <c r="M353" s="26" t="n">
        <f aca="false">F353*$M$15</f>
        <v>1276.2</v>
      </c>
      <c r="N353" s="25"/>
      <c r="O353" s="25" t="n">
        <f aca="false">SUM(I353:N353)</f>
        <v>3570</v>
      </c>
      <c r="P353" s="25" t="n">
        <f aca="false">G353+H353+I353+L353+N353</f>
        <v>1063.8</v>
      </c>
      <c r="Q353" s="25" t="n">
        <f aca="false">J353+K353+M353</f>
        <v>2506.2</v>
      </c>
      <c r="R353" s="25" t="n">
        <v>14113.5</v>
      </c>
      <c r="S353" s="1" t="n">
        <v>111</v>
      </c>
    </row>
    <row r="354" customFormat="false" ht="15" hidden="false" customHeight="false" outlineLevel="0" collapsed="false">
      <c r="A354" s="1" t="n">
        <f aca="false">A353+1</f>
        <v>221</v>
      </c>
      <c r="B354" s="1" t="s">
        <v>587</v>
      </c>
      <c r="C354" s="1" t="s">
        <v>269</v>
      </c>
      <c r="D354" s="1" t="s">
        <v>216</v>
      </c>
      <c r="E354" s="1" t="s">
        <v>46</v>
      </c>
      <c r="F354" s="25" t="n">
        <v>8000</v>
      </c>
      <c r="G354" s="25"/>
      <c r="H354" s="25" t="n">
        <v>0</v>
      </c>
      <c r="I354" s="25" t="n">
        <f aca="false">F354*$I$15</f>
        <v>229.6</v>
      </c>
      <c r="J354" s="25" t="n">
        <v>568</v>
      </c>
      <c r="K354" s="25" t="n">
        <v>88</v>
      </c>
      <c r="L354" s="25" t="n">
        <f aca="false">F354*$L$15</f>
        <v>243.2</v>
      </c>
      <c r="M354" s="26" t="n">
        <f aca="false">F354*$M$15</f>
        <v>567.2</v>
      </c>
      <c r="N354" s="25"/>
      <c r="O354" s="25" t="n">
        <f aca="false">SUM(I354:N354)</f>
        <v>1696</v>
      </c>
      <c r="P354" s="25" t="n">
        <f aca="false">G354+H354+I354+L354+N354</f>
        <v>472.8</v>
      </c>
      <c r="Q354" s="25" t="n">
        <f aca="false">J354+K354+M354</f>
        <v>1223.2</v>
      </c>
      <c r="R354" s="25" t="n">
        <v>7527.2</v>
      </c>
      <c r="S354" s="1" t="n">
        <v>111</v>
      </c>
    </row>
    <row r="355" customFormat="false" ht="15" hidden="false" customHeight="false" outlineLevel="0" collapsed="false">
      <c r="A355" s="1" t="n">
        <f aca="false">A354+1</f>
        <v>222</v>
      </c>
      <c r="B355" s="1" t="s">
        <v>588</v>
      </c>
      <c r="C355" s="1" t="s">
        <v>589</v>
      </c>
      <c r="D355" s="1" t="s">
        <v>157</v>
      </c>
      <c r="E355" s="1" t="s">
        <v>258</v>
      </c>
      <c r="F355" s="25" t="n">
        <v>7000</v>
      </c>
      <c r="G355" s="25"/>
      <c r="H355" s="25"/>
      <c r="I355" s="25" t="n">
        <f aca="false">F355*$I$15</f>
        <v>200.9</v>
      </c>
      <c r="J355" s="25"/>
      <c r="K355" s="25"/>
      <c r="L355" s="25" t="n">
        <f aca="false">F355*$L$15</f>
        <v>212.8</v>
      </c>
      <c r="M355" s="26" t="n">
        <f aca="false">F355*$M$15</f>
        <v>496.3</v>
      </c>
      <c r="N355" s="25"/>
      <c r="O355" s="25"/>
      <c r="P355" s="25"/>
      <c r="Q355" s="25"/>
      <c r="R355" s="25"/>
      <c r="S355" s="1"/>
    </row>
    <row r="356" customFormat="false" ht="15" hidden="false" customHeight="false" outlineLevel="0" collapsed="false">
      <c r="A356" s="1" t="n">
        <v>227</v>
      </c>
      <c r="B356" s="1" t="s">
        <v>590</v>
      </c>
      <c r="C356" s="1" t="s">
        <v>589</v>
      </c>
      <c r="D356" s="1" t="s">
        <v>157</v>
      </c>
      <c r="E356" s="1" t="s">
        <v>258</v>
      </c>
      <c r="F356" s="25" t="n">
        <v>7000</v>
      </c>
      <c r="G356" s="25"/>
      <c r="H356" s="25"/>
      <c r="I356" s="25" t="n">
        <f aca="false">F356*$I$15</f>
        <v>200.9</v>
      </c>
      <c r="J356" s="25"/>
      <c r="K356" s="25"/>
      <c r="L356" s="25" t="n">
        <f aca="false">F356*$L$15</f>
        <v>212.8</v>
      </c>
      <c r="M356" s="26" t="n">
        <f aca="false">F356*$M$15</f>
        <v>496.3</v>
      </c>
      <c r="N356" s="25"/>
      <c r="O356" s="25"/>
      <c r="P356" s="25"/>
      <c r="Q356" s="25"/>
      <c r="R356" s="25"/>
      <c r="S356" s="1"/>
    </row>
    <row r="357" customFormat="false" ht="15" hidden="false" customHeight="false" outlineLevel="0" collapsed="false">
      <c r="A357" s="1" t="n">
        <v>228</v>
      </c>
      <c r="B357" s="1" t="s">
        <v>591</v>
      </c>
      <c r="C357" s="1" t="s">
        <v>589</v>
      </c>
      <c r="D357" s="1" t="s">
        <v>592</v>
      </c>
      <c r="E357" s="1" t="s">
        <v>258</v>
      </c>
      <c r="F357" s="25" t="n">
        <v>20000</v>
      </c>
      <c r="G357" s="25"/>
      <c r="H357" s="25"/>
      <c r="I357" s="25" t="n">
        <f aca="false">F357*$I$15</f>
        <v>574</v>
      </c>
      <c r="J357" s="25"/>
      <c r="K357" s="25"/>
      <c r="L357" s="25" t="n">
        <f aca="false">F357*$L$15</f>
        <v>608</v>
      </c>
      <c r="M357" s="26" t="n">
        <f aca="false">F357*$M$15</f>
        <v>1418</v>
      </c>
      <c r="N357" s="25"/>
      <c r="O357" s="25"/>
      <c r="P357" s="25"/>
      <c r="Q357" s="25"/>
      <c r="R357" s="25"/>
      <c r="S357" s="1"/>
    </row>
    <row r="358" s="1" customFormat="true" ht="15" hidden="false" customHeight="false" outlineLevel="0" collapsed="false">
      <c r="C358" s="23" t="s">
        <v>593</v>
      </c>
      <c r="F358" s="25"/>
      <c r="G358" s="25"/>
      <c r="H358" s="25"/>
      <c r="I358" s="25" t="n">
        <f aca="false">F358*$I$15</f>
        <v>0</v>
      </c>
      <c r="J358" s="25"/>
      <c r="K358" s="25"/>
      <c r="L358" s="25" t="n">
        <f aca="false">F358*$L$15</f>
        <v>0</v>
      </c>
      <c r="M358" s="26" t="n">
        <f aca="false">F358*$M$15</f>
        <v>0</v>
      </c>
      <c r="N358" s="25"/>
      <c r="O358" s="25" t="n">
        <f aca="false">SUM(I358:N358)</f>
        <v>0</v>
      </c>
      <c r="P358" s="25" t="n">
        <f aca="false">G358+H358+I358+L358+N358</f>
        <v>0</v>
      </c>
      <c r="Q358" s="25" t="n">
        <f aca="false">J358+K358+M358</f>
        <v>0</v>
      </c>
      <c r="R358" s="25"/>
      <c r="S358" s="1" t="n">
        <v>111</v>
      </c>
    </row>
    <row r="359" customFormat="false" ht="15" hidden="false" customHeight="false" outlineLevel="0" collapsed="false">
      <c r="A359" s="1" t="n">
        <v>1</v>
      </c>
      <c r="B359" s="1" t="s">
        <v>594</v>
      </c>
      <c r="C359" s="1" t="s">
        <v>173</v>
      </c>
      <c r="D359" s="1" t="s">
        <v>595</v>
      </c>
      <c r="E359" s="1" t="s">
        <v>46</v>
      </c>
      <c r="F359" s="25" t="n">
        <v>47000</v>
      </c>
      <c r="G359" s="25" t="n">
        <v>1150.77</v>
      </c>
      <c r="H359" s="25" t="n">
        <v>0</v>
      </c>
      <c r="I359" s="25" t="n">
        <f aca="false">F359*$I$15</f>
        <v>1348.9</v>
      </c>
      <c r="J359" s="25" t="n">
        <v>3337</v>
      </c>
      <c r="K359" s="25" t="n">
        <v>490.03</v>
      </c>
      <c r="L359" s="25" t="n">
        <f aca="false">F359*$L$15</f>
        <v>1428.8</v>
      </c>
      <c r="M359" s="26" t="n">
        <f aca="false">F359*$M$15</f>
        <v>3332.3</v>
      </c>
      <c r="N359" s="25" t="n">
        <v>1865.52</v>
      </c>
      <c r="O359" s="25" t="n">
        <f aca="false">SUM(I359:N359)</f>
        <v>11802.55</v>
      </c>
      <c r="P359" s="25" t="n">
        <f aca="false">G359+H359+I359+L359+N359</f>
        <v>5793.99</v>
      </c>
      <c r="Q359" s="25" t="n">
        <f aca="false">J359+K359+M359</f>
        <v>7159.33</v>
      </c>
      <c r="R359" s="25" t="n">
        <v>38088.54</v>
      </c>
      <c r="S359" s="1" t="n">
        <v>111</v>
      </c>
    </row>
    <row r="360" customFormat="false" ht="15" hidden="false" customHeight="false" outlineLevel="0" collapsed="false">
      <c r="A360" s="1" t="n">
        <f aca="false">A359+1</f>
        <v>2</v>
      </c>
      <c r="B360" s="1" t="s">
        <v>596</v>
      </c>
      <c r="C360" s="1" t="s">
        <v>597</v>
      </c>
      <c r="D360" s="1" t="s">
        <v>174</v>
      </c>
      <c r="E360" s="1" t="s">
        <v>40</v>
      </c>
      <c r="F360" s="25" t="n">
        <v>5117</v>
      </c>
      <c r="G360" s="25"/>
      <c r="H360" s="25" t="n">
        <v>0</v>
      </c>
      <c r="I360" s="25" t="n">
        <f aca="false">F360*$I$15</f>
        <v>146.8579</v>
      </c>
      <c r="J360" s="25" t="n">
        <v>363.31</v>
      </c>
      <c r="K360" s="25" t="n">
        <v>56.29</v>
      </c>
      <c r="L360" s="25" t="n">
        <f aca="false">F360*$L$15</f>
        <v>155.5568</v>
      </c>
      <c r="M360" s="26" t="n">
        <f aca="false">F360*$M$15</f>
        <v>362.7953</v>
      </c>
      <c r="N360" s="25"/>
      <c r="O360" s="25" t="n">
        <f aca="false">SUM(I360:N360)</f>
        <v>1084.81</v>
      </c>
      <c r="P360" s="25" t="n">
        <f aca="false">G360+H360+I360+L360+N360</f>
        <v>302.4147</v>
      </c>
      <c r="Q360" s="25" t="n">
        <f aca="false">J360+K360+M360</f>
        <v>782.3953</v>
      </c>
      <c r="R360" s="25" t="n">
        <v>4814.58</v>
      </c>
      <c r="S360" s="1" t="n">
        <v>111</v>
      </c>
    </row>
    <row r="361" customFormat="false" ht="15" hidden="false" customHeight="false" outlineLevel="0" collapsed="false">
      <c r="A361" s="1" t="n">
        <f aca="false">A360+1</f>
        <v>3</v>
      </c>
      <c r="B361" s="1" t="s">
        <v>598</v>
      </c>
      <c r="C361" s="1" t="s">
        <v>295</v>
      </c>
      <c r="D361" s="1" t="s">
        <v>599</v>
      </c>
      <c r="E361" s="1" t="s">
        <v>57</v>
      </c>
      <c r="F361" s="25" t="n">
        <v>20000</v>
      </c>
      <c r="G361" s="25"/>
      <c r="H361" s="25" t="n">
        <v>0</v>
      </c>
      <c r="I361" s="25" t="n">
        <f aca="false">F361*$I$15</f>
        <v>574</v>
      </c>
      <c r="J361" s="25" t="n">
        <v>1420</v>
      </c>
      <c r="K361" s="25" t="n">
        <v>220</v>
      </c>
      <c r="L361" s="25" t="n">
        <f aca="false">F361*$L$15</f>
        <v>608</v>
      </c>
      <c r="M361" s="26" t="n">
        <f aca="false">F361*$M$15</f>
        <v>1418</v>
      </c>
      <c r="N361" s="25"/>
      <c r="O361" s="25" t="n">
        <f aca="false">SUM(I361:N361)</f>
        <v>4240</v>
      </c>
      <c r="P361" s="25" t="n">
        <f aca="false">G361+H361+I361+L361+N361</f>
        <v>1182</v>
      </c>
      <c r="Q361" s="25" t="n">
        <f aca="false">J361+K361+M361</f>
        <v>3058</v>
      </c>
      <c r="R361" s="25" t="n">
        <v>18818</v>
      </c>
      <c r="S361" s="1" t="n">
        <v>111</v>
      </c>
    </row>
    <row r="362" customFormat="false" ht="15" hidden="false" customHeight="false" outlineLevel="0" collapsed="false">
      <c r="A362" s="1" t="n">
        <f aca="false">A361+1</f>
        <v>4</v>
      </c>
      <c r="B362" s="1" t="s">
        <v>600</v>
      </c>
      <c r="C362" s="1" t="s">
        <v>601</v>
      </c>
      <c r="D362" s="1" t="s">
        <v>602</v>
      </c>
      <c r="E362" s="1" t="s">
        <v>46</v>
      </c>
      <c r="F362" s="25" t="n">
        <v>17250</v>
      </c>
      <c r="G362" s="25"/>
      <c r="H362" s="25" t="n">
        <v>0</v>
      </c>
      <c r="I362" s="25" t="n">
        <f aca="false">F362*$I$15</f>
        <v>495.075</v>
      </c>
      <c r="J362" s="25" t="n">
        <v>1224.75</v>
      </c>
      <c r="K362" s="25" t="n">
        <v>189.75</v>
      </c>
      <c r="L362" s="25" t="n">
        <f aca="false">F362*$L$15</f>
        <v>524.4</v>
      </c>
      <c r="M362" s="26" t="n">
        <f aca="false">F362*$M$15</f>
        <v>1223.025</v>
      </c>
      <c r="N362" s="25"/>
      <c r="O362" s="25" t="n">
        <f aca="false">SUM(I362:N362)</f>
        <v>3657</v>
      </c>
      <c r="P362" s="25" t="n">
        <f aca="false">G362+H362+I362+L362+N362</f>
        <v>1019.475</v>
      </c>
      <c r="Q362" s="25" t="n">
        <f aca="false">J362+K362+M362</f>
        <v>2637.525</v>
      </c>
      <c r="R362" s="25" t="n">
        <v>16230.52</v>
      </c>
      <c r="S362" s="1" t="n">
        <v>111</v>
      </c>
    </row>
    <row r="363" customFormat="false" ht="15" hidden="false" customHeight="false" outlineLevel="0" collapsed="false">
      <c r="A363" s="1" t="n">
        <f aca="false">A362+1</f>
        <v>5</v>
      </c>
      <c r="B363" s="1" t="s">
        <v>603</v>
      </c>
      <c r="C363" s="1" t="s">
        <v>604</v>
      </c>
      <c r="D363" s="1" t="s">
        <v>605</v>
      </c>
      <c r="E363" s="1" t="s">
        <v>46</v>
      </c>
      <c r="F363" s="25" t="n">
        <v>47000</v>
      </c>
      <c r="G363" s="25" t="n">
        <v>1290.68</v>
      </c>
      <c r="H363" s="25" t="n">
        <v>0</v>
      </c>
      <c r="I363" s="25" t="n">
        <f aca="false">F363*$I$15</f>
        <v>1348.9</v>
      </c>
      <c r="J363" s="25" t="n">
        <v>3337</v>
      </c>
      <c r="K363" s="25" t="n">
        <v>490.03</v>
      </c>
      <c r="L363" s="25" t="n">
        <f aca="false">F363*$L$15</f>
        <v>1428.8</v>
      </c>
      <c r="M363" s="26" t="n">
        <f aca="false">F363*$M$15</f>
        <v>3332.3</v>
      </c>
      <c r="N363" s="25" t="n">
        <v>932.76</v>
      </c>
      <c r="O363" s="25" t="n">
        <f aca="false">SUM(I363:N363)</f>
        <v>10869.79</v>
      </c>
      <c r="P363" s="25" t="n">
        <f aca="false">G363+H363+I363+L363+N363</f>
        <v>5001.14</v>
      </c>
      <c r="Q363" s="25" t="n">
        <f aca="false">J363+K363+M363</f>
        <v>7159.33</v>
      </c>
      <c r="R363" s="25" t="n">
        <v>41809.39</v>
      </c>
      <c r="S363" s="1" t="n">
        <v>111</v>
      </c>
    </row>
    <row r="364" customFormat="false" ht="15" hidden="false" customHeight="false" outlineLevel="0" collapsed="false">
      <c r="A364" s="1" t="n">
        <f aca="false">A363+1</f>
        <v>6</v>
      </c>
      <c r="B364" s="1" t="s">
        <v>606</v>
      </c>
      <c r="C364" s="1" t="s">
        <v>597</v>
      </c>
      <c r="D364" s="1" t="s">
        <v>174</v>
      </c>
      <c r="E364" s="1" t="s">
        <v>40</v>
      </c>
      <c r="F364" s="25" t="n">
        <v>5117</v>
      </c>
      <c r="G364" s="25"/>
      <c r="H364" s="25" t="n">
        <v>0</v>
      </c>
      <c r="I364" s="25" t="n">
        <f aca="false">F364*$I$15</f>
        <v>146.8579</v>
      </c>
      <c r="J364" s="25" t="n">
        <v>363.31</v>
      </c>
      <c r="K364" s="25" t="n">
        <v>56.29</v>
      </c>
      <c r="L364" s="25" t="n">
        <f aca="false">F364*$L$15</f>
        <v>155.5568</v>
      </c>
      <c r="M364" s="26" t="n">
        <f aca="false">F364*$M$15</f>
        <v>362.7953</v>
      </c>
      <c r="N364" s="25"/>
      <c r="O364" s="25" t="n">
        <f aca="false">SUM(I364:N364)</f>
        <v>1084.81</v>
      </c>
      <c r="P364" s="25" t="n">
        <f aca="false">G364+H364+I364+L364+N364</f>
        <v>302.4147</v>
      </c>
      <c r="Q364" s="25" t="n">
        <f aca="false">J364+K364+M364</f>
        <v>782.3953</v>
      </c>
      <c r="R364" s="25" t="n">
        <v>4814.58</v>
      </c>
      <c r="S364" s="1" t="n">
        <v>111</v>
      </c>
    </row>
    <row r="365" customFormat="false" ht="15" hidden="false" customHeight="false" outlineLevel="0" collapsed="false">
      <c r="A365" s="1" t="n">
        <f aca="false">A364+1</f>
        <v>7</v>
      </c>
      <c r="B365" s="1" t="s">
        <v>607</v>
      </c>
      <c r="C365" s="1" t="s">
        <v>173</v>
      </c>
      <c r="D365" s="1" t="s">
        <v>608</v>
      </c>
      <c r="E365" s="1" t="s">
        <v>46</v>
      </c>
      <c r="F365" s="25" t="n">
        <v>17250</v>
      </c>
      <c r="G365" s="25"/>
      <c r="H365" s="25" t="n">
        <v>0</v>
      </c>
      <c r="I365" s="25" t="n">
        <f aca="false">F365*$I$15</f>
        <v>495.075</v>
      </c>
      <c r="J365" s="25" t="n">
        <v>1224.75</v>
      </c>
      <c r="K365" s="25" t="n">
        <v>189.75</v>
      </c>
      <c r="L365" s="25" t="n">
        <f aca="false">F365*$L$15</f>
        <v>524.4</v>
      </c>
      <c r="M365" s="26" t="n">
        <f aca="false">F365*$M$15</f>
        <v>1223.025</v>
      </c>
      <c r="N365" s="25"/>
      <c r="O365" s="25" t="n">
        <f aca="false">SUM(I365:N365)</f>
        <v>3657</v>
      </c>
      <c r="P365" s="25" t="n">
        <f aca="false">G365+H365+I365+L365+N365</f>
        <v>1019.475</v>
      </c>
      <c r="Q365" s="25" t="n">
        <f aca="false">J365+K365+M365</f>
        <v>2637.525</v>
      </c>
      <c r="R365" s="25" t="n">
        <v>9659.52</v>
      </c>
      <c r="S365" s="1" t="n">
        <v>111</v>
      </c>
    </row>
    <row r="366" customFormat="false" ht="15" hidden="false" customHeight="false" outlineLevel="0" collapsed="false">
      <c r="A366" s="1" t="n">
        <f aca="false">A365+1</f>
        <v>8</v>
      </c>
      <c r="B366" s="1" t="s">
        <v>609</v>
      </c>
      <c r="C366" s="1" t="s">
        <v>173</v>
      </c>
      <c r="D366" s="1" t="s">
        <v>610</v>
      </c>
      <c r="E366" s="1" t="s">
        <v>46</v>
      </c>
      <c r="F366" s="25" t="n">
        <v>47000</v>
      </c>
      <c r="G366" s="25" t="n">
        <v>1290.68</v>
      </c>
      <c r="H366" s="25" t="n">
        <v>0</v>
      </c>
      <c r="I366" s="25" t="n">
        <f aca="false">F366*$I$15</f>
        <v>1348.9</v>
      </c>
      <c r="J366" s="25" t="n">
        <v>3337</v>
      </c>
      <c r="K366" s="25" t="n">
        <v>490.03</v>
      </c>
      <c r="L366" s="25" t="n">
        <f aca="false">F366*$L$15</f>
        <v>1428.8</v>
      </c>
      <c r="M366" s="26" t="n">
        <f aca="false">F366*$M$15</f>
        <v>3332.3</v>
      </c>
      <c r="N366" s="25" t="n">
        <v>932.76</v>
      </c>
      <c r="O366" s="25" t="n">
        <f aca="false">SUM(I366:N366)</f>
        <v>10869.79</v>
      </c>
      <c r="P366" s="25" t="n">
        <f aca="false">G366+H366+I366+L366+N366</f>
        <v>5001.14</v>
      </c>
      <c r="Q366" s="25" t="n">
        <f aca="false">J366+K366+M366</f>
        <v>7159.33</v>
      </c>
      <c r="R366" s="25" t="n">
        <v>34394.39</v>
      </c>
      <c r="S366" s="1" t="n">
        <v>111</v>
      </c>
    </row>
    <row r="367" customFormat="false" ht="15" hidden="false" customHeight="false" outlineLevel="0" collapsed="false">
      <c r="A367" s="1" t="n">
        <f aca="false">A366+1</f>
        <v>9</v>
      </c>
      <c r="B367" s="1" t="s">
        <v>611</v>
      </c>
      <c r="C367" s="1" t="s">
        <v>612</v>
      </c>
      <c r="D367" s="1" t="s">
        <v>613</v>
      </c>
      <c r="E367" s="1" t="s">
        <v>46</v>
      </c>
      <c r="F367" s="25" t="n">
        <v>18688</v>
      </c>
      <c r="G367" s="25"/>
      <c r="H367" s="25" t="n">
        <v>0</v>
      </c>
      <c r="I367" s="25" t="n">
        <f aca="false">F367*$I$15</f>
        <v>536.3456</v>
      </c>
      <c r="J367" s="25" t="n">
        <v>1326.85</v>
      </c>
      <c r="K367" s="25" t="n">
        <v>205.57</v>
      </c>
      <c r="L367" s="25" t="n">
        <f aca="false">F367*$L$15</f>
        <v>568.1152</v>
      </c>
      <c r="M367" s="26" t="n">
        <f aca="false">F367*$M$15</f>
        <v>1324.9792</v>
      </c>
      <c r="N367" s="25"/>
      <c r="O367" s="25" t="n">
        <f aca="false">SUM(I367:N367)</f>
        <v>3961.86</v>
      </c>
      <c r="P367" s="25" t="n">
        <f aca="false">G367+H367+I367+L367+N367</f>
        <v>1104.4608</v>
      </c>
      <c r="Q367" s="25" t="n">
        <f aca="false">J367+K367+M367</f>
        <v>2857.3992</v>
      </c>
      <c r="R367" s="25" t="n">
        <v>13892.53</v>
      </c>
      <c r="S367" s="1" t="n">
        <v>111</v>
      </c>
    </row>
    <row r="368" customFormat="false" ht="15" hidden="false" customHeight="false" outlineLevel="0" collapsed="false">
      <c r="A368" s="1" t="n">
        <f aca="false">A367+1</f>
        <v>10</v>
      </c>
      <c r="B368" s="1" t="s">
        <v>614</v>
      </c>
      <c r="C368" s="1" t="s">
        <v>173</v>
      </c>
      <c r="D368" s="1" t="s">
        <v>615</v>
      </c>
      <c r="E368" s="1" t="s">
        <v>46</v>
      </c>
      <c r="F368" s="25" t="n">
        <v>47000</v>
      </c>
      <c r="G368" s="25" t="n">
        <v>1430.6</v>
      </c>
      <c r="H368" s="25" t="n">
        <v>0</v>
      </c>
      <c r="I368" s="25" t="n">
        <f aca="false">F368*$I$15</f>
        <v>1348.9</v>
      </c>
      <c r="J368" s="25" t="n">
        <v>3337</v>
      </c>
      <c r="K368" s="25" t="n">
        <v>490.03</v>
      </c>
      <c r="L368" s="25" t="n">
        <f aca="false">F368*$L$15</f>
        <v>1428.8</v>
      </c>
      <c r="M368" s="26" t="n">
        <f aca="false">F368*$M$15</f>
        <v>3332.3</v>
      </c>
      <c r="N368" s="25"/>
      <c r="O368" s="25" t="n">
        <f aca="false">SUM(I368:N368)</f>
        <v>9937.03</v>
      </c>
      <c r="P368" s="25" t="n">
        <f aca="false">G368+H368+I368+L368+N368</f>
        <v>4208.3</v>
      </c>
      <c r="Q368" s="25" t="n">
        <f aca="false">J368+K368+M368</f>
        <v>7159.33</v>
      </c>
      <c r="R368" s="25" t="n">
        <v>42326.7</v>
      </c>
      <c r="S368" s="1" t="n">
        <v>111</v>
      </c>
    </row>
    <row r="369" customFormat="false" ht="15" hidden="false" customHeight="false" outlineLevel="0" collapsed="false">
      <c r="A369" s="1" t="n">
        <f aca="false">A368+1</f>
        <v>11</v>
      </c>
      <c r="B369" s="1" t="s">
        <v>616</v>
      </c>
      <c r="C369" s="1" t="s">
        <v>617</v>
      </c>
      <c r="D369" s="1" t="s">
        <v>169</v>
      </c>
      <c r="E369" s="1" t="s">
        <v>40</v>
      </c>
      <c r="F369" s="25" t="n">
        <v>19838</v>
      </c>
      <c r="G369" s="25"/>
      <c r="H369" s="25" t="n">
        <v>0</v>
      </c>
      <c r="I369" s="25" t="n">
        <f aca="false">F369*$I$15</f>
        <v>569.3506</v>
      </c>
      <c r="J369" s="25" t="n">
        <v>1408.5</v>
      </c>
      <c r="K369" s="25" t="n">
        <v>218.22</v>
      </c>
      <c r="L369" s="25" t="n">
        <f aca="false">F369*$L$15</f>
        <v>603.0752</v>
      </c>
      <c r="M369" s="26" t="n">
        <f aca="false">F369*$M$15</f>
        <v>1406.5142</v>
      </c>
      <c r="N369" s="25"/>
      <c r="O369" s="25" t="n">
        <f aca="false">SUM(I369:N369)</f>
        <v>4205.66</v>
      </c>
      <c r="P369" s="25" t="n">
        <f aca="false">G369+H369+I369+L369+N369</f>
        <v>1172.4258</v>
      </c>
      <c r="Q369" s="25" t="n">
        <f aca="false">J369+K369+M369</f>
        <v>3033.2342</v>
      </c>
      <c r="R369" s="25" t="n">
        <v>18665.57</v>
      </c>
      <c r="S369" s="1" t="n">
        <v>111</v>
      </c>
    </row>
    <row r="370" customFormat="false" ht="15" hidden="false" customHeight="false" outlineLevel="0" collapsed="false">
      <c r="A370" s="1" t="n">
        <f aca="false">A369+1</f>
        <v>12</v>
      </c>
      <c r="B370" s="1" t="s">
        <v>618</v>
      </c>
      <c r="C370" s="1" t="s">
        <v>619</v>
      </c>
      <c r="D370" s="1" t="s">
        <v>174</v>
      </c>
      <c r="E370" s="1" t="s">
        <v>40</v>
      </c>
      <c r="F370" s="25" t="n">
        <v>5117</v>
      </c>
      <c r="G370" s="25"/>
      <c r="H370" s="25" t="n">
        <v>0</v>
      </c>
      <c r="I370" s="25" t="n">
        <f aca="false">F370*$I$15</f>
        <v>146.8579</v>
      </c>
      <c r="J370" s="25" t="n">
        <v>363.31</v>
      </c>
      <c r="K370" s="25" t="n">
        <v>56.29</v>
      </c>
      <c r="L370" s="25" t="n">
        <f aca="false">F370*$L$15</f>
        <v>155.5568</v>
      </c>
      <c r="M370" s="26" t="n">
        <f aca="false">F370*$M$15</f>
        <v>362.7953</v>
      </c>
      <c r="N370" s="25"/>
      <c r="O370" s="25" t="n">
        <f aca="false">SUM(I370:N370)</f>
        <v>1084.81</v>
      </c>
      <c r="P370" s="25" t="n">
        <f aca="false">G370+H370+I370+L370+N370</f>
        <v>302.4147</v>
      </c>
      <c r="Q370" s="25" t="n">
        <f aca="false">J370+K370+M370</f>
        <v>782.3953</v>
      </c>
      <c r="R370" s="25" t="n">
        <v>4814.58</v>
      </c>
      <c r="S370" s="1" t="n">
        <v>111</v>
      </c>
    </row>
    <row r="371" customFormat="false" ht="15" hidden="false" customHeight="false" outlineLevel="0" collapsed="false">
      <c r="A371" s="1" t="n">
        <f aca="false">A370+1</f>
        <v>13</v>
      </c>
      <c r="B371" s="1" t="s">
        <v>620</v>
      </c>
      <c r="C371" s="1" t="s">
        <v>597</v>
      </c>
      <c r="D371" s="1" t="s">
        <v>174</v>
      </c>
      <c r="E371" s="1" t="s">
        <v>40</v>
      </c>
      <c r="F371" s="25" t="n">
        <v>5117</v>
      </c>
      <c r="G371" s="25"/>
      <c r="H371" s="25" t="n">
        <v>0</v>
      </c>
      <c r="I371" s="25" t="n">
        <f aca="false">F371*$I$15</f>
        <v>146.8579</v>
      </c>
      <c r="J371" s="25" t="n">
        <v>363.31</v>
      </c>
      <c r="K371" s="25" t="n">
        <v>56.29</v>
      </c>
      <c r="L371" s="25" t="n">
        <f aca="false">F371*$L$15</f>
        <v>155.5568</v>
      </c>
      <c r="M371" s="26" t="n">
        <f aca="false">F371*$M$15</f>
        <v>362.7953</v>
      </c>
      <c r="N371" s="25"/>
      <c r="O371" s="25" t="n">
        <f aca="false">SUM(I371:N371)</f>
        <v>1084.81</v>
      </c>
      <c r="P371" s="25" t="n">
        <f aca="false">G371+H371+I371+L371+N371</f>
        <v>302.4147</v>
      </c>
      <c r="Q371" s="25" t="n">
        <f aca="false">J371+K371+M371</f>
        <v>782.3953</v>
      </c>
      <c r="R371" s="25" t="n">
        <v>4814.58</v>
      </c>
      <c r="S371" s="1" t="n">
        <v>111</v>
      </c>
    </row>
    <row r="372" customFormat="false" ht="15" hidden="false" customHeight="false" outlineLevel="0" collapsed="false">
      <c r="A372" s="1" t="n">
        <f aca="false">A371+1</f>
        <v>14</v>
      </c>
      <c r="B372" s="1" t="s">
        <v>621</v>
      </c>
      <c r="C372" s="1" t="s">
        <v>622</v>
      </c>
      <c r="D372" s="1" t="s">
        <v>595</v>
      </c>
      <c r="E372" s="1" t="s">
        <v>33</v>
      </c>
      <c r="F372" s="25" t="n">
        <v>47000</v>
      </c>
      <c r="G372" s="25" t="n">
        <v>1430.6</v>
      </c>
      <c r="H372" s="25" t="n">
        <v>0</v>
      </c>
      <c r="I372" s="25" t="n">
        <f aca="false">F372*$I$15</f>
        <v>1348.9</v>
      </c>
      <c r="J372" s="25" t="n">
        <v>3337</v>
      </c>
      <c r="K372" s="25" t="n">
        <v>490.03</v>
      </c>
      <c r="L372" s="25" t="n">
        <f aca="false">F372*$L$15</f>
        <v>1428.8</v>
      </c>
      <c r="M372" s="26" t="n">
        <f aca="false">F372*$M$15</f>
        <v>3332.3</v>
      </c>
      <c r="N372" s="25"/>
      <c r="O372" s="25" t="n">
        <f aca="false">SUM(I372:N372)</f>
        <v>9937.03</v>
      </c>
      <c r="P372" s="25" t="n">
        <f aca="false">G372+H372+I372+L372+N372</f>
        <v>4208.3</v>
      </c>
      <c r="Q372" s="25" t="n">
        <f aca="false">J372+K372+M372</f>
        <v>7159.33</v>
      </c>
      <c r="R372" s="25" t="n">
        <v>42143.23</v>
      </c>
      <c r="S372" s="1" t="n">
        <v>111</v>
      </c>
    </row>
    <row r="373" customFormat="false" ht="15" hidden="false" customHeight="false" outlineLevel="0" collapsed="false">
      <c r="A373" s="1" t="n">
        <f aca="false">A372+1</f>
        <v>15</v>
      </c>
      <c r="B373" s="1" t="s">
        <v>623</v>
      </c>
      <c r="C373" s="1" t="s">
        <v>624</v>
      </c>
      <c r="D373" s="1" t="s">
        <v>563</v>
      </c>
      <c r="E373" s="1" t="s">
        <v>46</v>
      </c>
      <c r="F373" s="25" t="n">
        <v>47000</v>
      </c>
      <c r="G373" s="25" t="n">
        <v>1430.6</v>
      </c>
      <c r="H373" s="25" t="n">
        <v>0</v>
      </c>
      <c r="I373" s="25" t="n">
        <f aca="false">F373*$I$15</f>
        <v>1348.9</v>
      </c>
      <c r="J373" s="25" t="n">
        <v>3337</v>
      </c>
      <c r="K373" s="25" t="n">
        <v>490.03</v>
      </c>
      <c r="L373" s="25" t="n">
        <f aca="false">F373*$L$15</f>
        <v>1428.8</v>
      </c>
      <c r="M373" s="26" t="n">
        <f aca="false">F373*$M$15</f>
        <v>3332.3</v>
      </c>
      <c r="N373" s="25"/>
      <c r="O373" s="25" t="n">
        <f aca="false">SUM(I373:N373)</f>
        <v>9937.03</v>
      </c>
      <c r="P373" s="25" t="n">
        <f aca="false">G373+H373+I373+L373+N373</f>
        <v>4208.3</v>
      </c>
      <c r="Q373" s="25" t="n">
        <f aca="false">J373+K373+M373</f>
        <v>7159.33</v>
      </c>
      <c r="R373" s="25" t="n">
        <v>42791.7</v>
      </c>
      <c r="S373" s="1" t="n">
        <v>111</v>
      </c>
    </row>
    <row r="374" customFormat="false" ht="15" hidden="false" customHeight="false" outlineLevel="0" collapsed="false">
      <c r="A374" s="1" t="n">
        <f aca="false">A373+1</f>
        <v>16</v>
      </c>
      <c r="B374" s="1" t="s">
        <v>625</v>
      </c>
      <c r="C374" s="1" t="s">
        <v>626</v>
      </c>
      <c r="D374" s="1" t="s">
        <v>627</v>
      </c>
      <c r="E374" s="1" t="s">
        <v>46</v>
      </c>
      <c r="F374" s="25" t="n">
        <v>17950</v>
      </c>
      <c r="G374" s="25"/>
      <c r="H374" s="25" t="n">
        <v>0</v>
      </c>
      <c r="I374" s="25" t="n">
        <f aca="false">F374*$I$15</f>
        <v>515.165</v>
      </c>
      <c r="J374" s="25" t="n">
        <v>1274.45</v>
      </c>
      <c r="K374" s="25" t="n">
        <v>197.45</v>
      </c>
      <c r="L374" s="25" t="n">
        <f aca="false">F374*$L$15</f>
        <v>545.68</v>
      </c>
      <c r="M374" s="26" t="n">
        <f aca="false">F374*$M$15</f>
        <v>1272.655</v>
      </c>
      <c r="N374" s="25"/>
      <c r="O374" s="25" t="n">
        <f aca="false">SUM(I374:N374)</f>
        <v>3805.4</v>
      </c>
      <c r="P374" s="25" t="n">
        <f aca="false">G374+H374+I374+L374+N374</f>
        <v>1060.845</v>
      </c>
      <c r="Q374" s="25" t="n">
        <f aca="false">J374+K374+M374</f>
        <v>2744.555</v>
      </c>
      <c r="R374" s="25" t="n">
        <v>16889.15</v>
      </c>
      <c r="S374" s="1" t="n">
        <v>111</v>
      </c>
    </row>
    <row r="375" customFormat="false" ht="15" hidden="false" customHeight="false" outlineLevel="0" collapsed="false">
      <c r="A375" s="1" t="n">
        <f aca="false">A374+1</f>
        <v>17</v>
      </c>
      <c r="B375" s="1" t="s">
        <v>628</v>
      </c>
      <c r="C375" s="1" t="s">
        <v>597</v>
      </c>
      <c r="D375" s="1" t="s">
        <v>174</v>
      </c>
      <c r="E375" s="1" t="s">
        <v>40</v>
      </c>
      <c r="F375" s="25" t="n">
        <v>5117</v>
      </c>
      <c r="G375" s="25"/>
      <c r="H375" s="25" t="n">
        <v>0</v>
      </c>
      <c r="I375" s="25" t="n">
        <f aca="false">F375*$I$15</f>
        <v>146.8579</v>
      </c>
      <c r="J375" s="25" t="n">
        <v>363.31</v>
      </c>
      <c r="K375" s="25" t="n">
        <v>56.29</v>
      </c>
      <c r="L375" s="25" t="n">
        <f aca="false">F375*$L$15</f>
        <v>155.5568</v>
      </c>
      <c r="M375" s="26" t="n">
        <f aca="false">F375*$M$15</f>
        <v>362.7953</v>
      </c>
      <c r="N375" s="25"/>
      <c r="O375" s="25" t="n">
        <f aca="false">SUM(I375:N375)</f>
        <v>1084.81</v>
      </c>
      <c r="P375" s="25" t="n">
        <f aca="false">G375+H375+I375+L375+N375</f>
        <v>302.4147</v>
      </c>
      <c r="Q375" s="25" t="n">
        <f aca="false">J375+K375+M375</f>
        <v>782.3953</v>
      </c>
      <c r="R375" s="25" t="n">
        <v>4814.58</v>
      </c>
      <c r="S375" s="1" t="n">
        <v>111</v>
      </c>
    </row>
    <row r="376" customFormat="false" ht="15" hidden="false" customHeight="false" outlineLevel="0" collapsed="false">
      <c r="A376" s="1" t="n">
        <f aca="false">A375+1</f>
        <v>18</v>
      </c>
      <c r="B376" s="1" t="s">
        <v>629</v>
      </c>
      <c r="C376" s="1" t="s">
        <v>630</v>
      </c>
      <c r="D376" s="1" t="s">
        <v>631</v>
      </c>
      <c r="E376" s="1" t="s">
        <v>33</v>
      </c>
      <c r="F376" s="25" t="n">
        <v>48614</v>
      </c>
      <c r="G376" s="25" t="n">
        <v>1518.47</v>
      </c>
      <c r="H376" s="25" t="n">
        <v>0</v>
      </c>
      <c r="I376" s="25" t="n">
        <f aca="false">F376*$I$15</f>
        <v>1395.2218</v>
      </c>
      <c r="J376" s="25" t="n">
        <v>3451.59</v>
      </c>
      <c r="K376" s="25" t="n">
        <v>490.03</v>
      </c>
      <c r="L376" s="25" t="n">
        <f aca="false">F376*$L$15</f>
        <v>1477.8656</v>
      </c>
      <c r="M376" s="26" t="n">
        <f aca="false">F376*$M$15</f>
        <v>3446.7326</v>
      </c>
      <c r="N376" s="25" t="n">
        <v>932.76</v>
      </c>
      <c r="O376" s="25" t="n">
        <f aca="false">SUM(I376:N376)</f>
        <v>11194.2</v>
      </c>
      <c r="P376" s="25" t="n">
        <f aca="false">G376+H376+I376+L376+N376</f>
        <v>5324.3174</v>
      </c>
      <c r="Q376" s="25" t="n">
        <f aca="false">J376+K376+M376</f>
        <v>7388.3526</v>
      </c>
      <c r="R376" s="25" t="n">
        <v>40239.07</v>
      </c>
      <c r="S376" s="1" t="n">
        <v>111</v>
      </c>
    </row>
    <row r="377" customFormat="false" ht="15" hidden="false" customHeight="false" outlineLevel="0" collapsed="false">
      <c r="A377" s="1" t="n">
        <f aca="false">A376+1</f>
        <v>19</v>
      </c>
      <c r="B377" s="1" t="s">
        <v>632</v>
      </c>
      <c r="C377" s="1" t="s">
        <v>156</v>
      </c>
      <c r="D377" s="1" t="s">
        <v>633</v>
      </c>
      <c r="E377" s="1" t="s">
        <v>46</v>
      </c>
      <c r="F377" s="25" t="n">
        <v>27000</v>
      </c>
      <c r="G377" s="25"/>
      <c r="H377" s="25" t="n">
        <v>0</v>
      </c>
      <c r="I377" s="25" t="n">
        <f aca="false">F377*$I$15</f>
        <v>774.9</v>
      </c>
      <c r="J377" s="25" t="n">
        <v>1917</v>
      </c>
      <c r="K377" s="25" t="n">
        <v>297</v>
      </c>
      <c r="L377" s="25" t="n">
        <f aca="false">F377*$L$15</f>
        <v>820.8</v>
      </c>
      <c r="M377" s="26" t="n">
        <f aca="false">F377*$M$15</f>
        <v>1914.3</v>
      </c>
      <c r="N377" s="25"/>
      <c r="O377" s="25" t="n">
        <f aca="false">SUM(I377:N377)</f>
        <v>5724</v>
      </c>
      <c r="P377" s="25" t="n">
        <f aca="false">G377+H377+I377+L377+N377</f>
        <v>1595.7</v>
      </c>
      <c r="Q377" s="25" t="n">
        <f aca="false">J377+K377+M377</f>
        <v>4128.3</v>
      </c>
      <c r="R377" s="25" t="n">
        <v>25404.3</v>
      </c>
      <c r="S377" s="1" t="n">
        <v>111</v>
      </c>
    </row>
    <row r="378" customFormat="false" ht="15" hidden="false" customHeight="false" outlineLevel="0" collapsed="false">
      <c r="A378" s="1" t="n">
        <f aca="false">A377+1</f>
        <v>20</v>
      </c>
      <c r="B378" s="1" t="s">
        <v>634</v>
      </c>
      <c r="C378" s="1" t="s">
        <v>370</v>
      </c>
      <c r="D378" s="1" t="s">
        <v>171</v>
      </c>
      <c r="E378" s="1" t="s">
        <v>33</v>
      </c>
      <c r="F378" s="25" t="n">
        <v>47000</v>
      </c>
      <c r="G378" s="25" t="n">
        <v>1430.6</v>
      </c>
      <c r="H378" s="25" t="n">
        <v>0</v>
      </c>
      <c r="I378" s="25" t="n">
        <f aca="false">F378*$I$15</f>
        <v>1348.9</v>
      </c>
      <c r="J378" s="25" t="n">
        <v>3337</v>
      </c>
      <c r="K378" s="25" t="n">
        <v>490.03</v>
      </c>
      <c r="L378" s="25" t="n">
        <f aca="false">F378*$L$15</f>
        <v>1428.8</v>
      </c>
      <c r="M378" s="26" t="n">
        <f aca="false">F378*$M$15</f>
        <v>3332.3</v>
      </c>
      <c r="N378" s="25"/>
      <c r="O378" s="25" t="n">
        <f aca="false">SUM(I378:N378)</f>
        <v>9937.03</v>
      </c>
      <c r="P378" s="25" t="n">
        <f aca="false">G378+H378+I378+L378+N378</f>
        <v>4208.3</v>
      </c>
      <c r="Q378" s="25" t="n">
        <f aca="false">J378+K378+M378</f>
        <v>7159.33</v>
      </c>
      <c r="R378" s="25" t="n">
        <v>39199.23</v>
      </c>
      <c r="S378" s="1" t="n">
        <v>111</v>
      </c>
    </row>
    <row r="379" customFormat="false" ht="15" hidden="false" customHeight="false" outlineLevel="0" collapsed="false">
      <c r="A379" s="1" t="n">
        <f aca="false">A378+1</f>
        <v>21</v>
      </c>
      <c r="B379" s="1" t="s">
        <v>635</v>
      </c>
      <c r="C379" s="1" t="s">
        <v>636</v>
      </c>
      <c r="D379" s="1" t="s">
        <v>174</v>
      </c>
      <c r="E379" s="1" t="s">
        <v>40</v>
      </c>
      <c r="F379" s="25" t="n">
        <v>5117</v>
      </c>
      <c r="G379" s="25"/>
      <c r="H379" s="25" t="n">
        <v>0</v>
      </c>
      <c r="I379" s="25" t="n">
        <f aca="false">F379*$I$15</f>
        <v>146.8579</v>
      </c>
      <c r="J379" s="25" t="n">
        <v>363.31</v>
      </c>
      <c r="K379" s="25" t="n">
        <v>56.29</v>
      </c>
      <c r="L379" s="25" t="n">
        <f aca="false">F379*$L$15</f>
        <v>155.5568</v>
      </c>
      <c r="M379" s="26" t="n">
        <f aca="false">F379*$M$15</f>
        <v>362.7953</v>
      </c>
      <c r="N379" s="25"/>
      <c r="O379" s="25" t="n">
        <f aca="false">SUM(I379:N379)</f>
        <v>1084.81</v>
      </c>
      <c r="P379" s="25" t="n">
        <f aca="false">G379+H379+I379+L379+N379</f>
        <v>302.4147</v>
      </c>
      <c r="Q379" s="25" t="n">
        <f aca="false">J379+K379+M379</f>
        <v>782.3953</v>
      </c>
      <c r="R379" s="25" t="n">
        <v>4814.58</v>
      </c>
      <c r="S379" s="1" t="n">
        <v>111</v>
      </c>
    </row>
    <row r="380" customFormat="false" ht="15" hidden="false" customHeight="false" outlineLevel="0" collapsed="false">
      <c r="A380" s="1" t="n">
        <f aca="false">A379+1</f>
        <v>22</v>
      </c>
      <c r="B380" s="1" t="s">
        <v>637</v>
      </c>
      <c r="C380" s="1" t="s">
        <v>638</v>
      </c>
      <c r="D380" s="1" t="s">
        <v>595</v>
      </c>
      <c r="E380" s="1" t="s">
        <v>33</v>
      </c>
      <c r="F380" s="25" t="n">
        <v>47000</v>
      </c>
      <c r="G380" s="25" t="n">
        <v>1430.6</v>
      </c>
      <c r="H380" s="25" t="n">
        <v>0</v>
      </c>
      <c r="I380" s="25" t="n">
        <f aca="false">F380*$I$15</f>
        <v>1348.9</v>
      </c>
      <c r="J380" s="25" t="n">
        <v>3337</v>
      </c>
      <c r="K380" s="25" t="n">
        <v>490.03</v>
      </c>
      <c r="L380" s="25" t="n">
        <f aca="false">F380*$L$15</f>
        <v>1428.8</v>
      </c>
      <c r="M380" s="26" t="n">
        <f aca="false">F380*$M$15</f>
        <v>3332.3</v>
      </c>
      <c r="N380" s="25"/>
      <c r="O380" s="25" t="n">
        <f aca="false">SUM(I380:N380)</f>
        <v>9937.03</v>
      </c>
      <c r="P380" s="25" t="n">
        <f aca="false">G380+H380+I380+L380+N380</f>
        <v>4208.3</v>
      </c>
      <c r="Q380" s="25" t="n">
        <f aca="false">J380+K380+M380</f>
        <v>7159.33</v>
      </c>
      <c r="R380" s="25" t="n">
        <v>36793.98</v>
      </c>
      <c r="S380" s="1" t="n">
        <v>111</v>
      </c>
    </row>
    <row r="381" customFormat="false" ht="15" hidden="false" customHeight="false" outlineLevel="0" collapsed="false">
      <c r="A381" s="1" t="n">
        <f aca="false">A380+1</f>
        <v>23</v>
      </c>
      <c r="B381" s="1" t="s">
        <v>639</v>
      </c>
      <c r="C381" s="1" t="s">
        <v>597</v>
      </c>
      <c r="D381" s="1" t="s">
        <v>174</v>
      </c>
      <c r="E381" s="1" t="s">
        <v>40</v>
      </c>
      <c r="F381" s="25" t="n">
        <v>5117</v>
      </c>
      <c r="G381" s="25"/>
      <c r="H381" s="25" t="n">
        <v>0</v>
      </c>
      <c r="I381" s="25" t="n">
        <f aca="false">F381*$I$15</f>
        <v>146.8579</v>
      </c>
      <c r="J381" s="25" t="n">
        <v>363.31</v>
      </c>
      <c r="K381" s="25" t="n">
        <v>56.29</v>
      </c>
      <c r="L381" s="25" t="n">
        <f aca="false">F381*$L$15</f>
        <v>155.5568</v>
      </c>
      <c r="M381" s="26" t="n">
        <f aca="false">F381*$M$15</f>
        <v>362.7953</v>
      </c>
      <c r="N381" s="25"/>
      <c r="O381" s="25" t="n">
        <f aca="false">SUM(I381:N381)</f>
        <v>1084.81</v>
      </c>
      <c r="P381" s="25" t="n">
        <f aca="false">G381+H381+I381+L381+N381</f>
        <v>302.4147</v>
      </c>
      <c r="Q381" s="25" t="n">
        <f aca="false">J381+K381+M381</f>
        <v>782.3953</v>
      </c>
      <c r="R381" s="25" t="n">
        <v>4814.58</v>
      </c>
      <c r="S381" s="1" t="n">
        <v>111</v>
      </c>
    </row>
    <row r="382" customFormat="false" ht="15" hidden="false" customHeight="false" outlineLevel="0" collapsed="false">
      <c r="A382" s="1" t="n">
        <f aca="false">A381+1</f>
        <v>24</v>
      </c>
      <c r="B382" s="1" t="s">
        <v>640</v>
      </c>
      <c r="C382" s="1" t="s">
        <v>173</v>
      </c>
      <c r="D382" s="1" t="s">
        <v>595</v>
      </c>
      <c r="E382" s="1" t="s">
        <v>33</v>
      </c>
      <c r="F382" s="25" t="n">
        <v>47000</v>
      </c>
      <c r="G382" s="25" t="n">
        <v>1430.6</v>
      </c>
      <c r="H382" s="25" t="n">
        <v>0</v>
      </c>
      <c r="I382" s="25" t="n">
        <f aca="false">F382*$I$15</f>
        <v>1348.9</v>
      </c>
      <c r="J382" s="25" t="n">
        <v>3337</v>
      </c>
      <c r="K382" s="25" t="n">
        <v>490.03</v>
      </c>
      <c r="L382" s="25" t="n">
        <f aca="false">F382*$L$15</f>
        <v>1428.8</v>
      </c>
      <c r="M382" s="26" t="n">
        <f aca="false">F382*$M$15</f>
        <v>3332.3</v>
      </c>
      <c r="N382" s="25"/>
      <c r="O382" s="25" t="n">
        <f aca="false">SUM(I382:N382)</f>
        <v>9937.03</v>
      </c>
      <c r="P382" s="25" t="n">
        <f aca="false">G382+H382+I382+L382+N382</f>
        <v>4208.3</v>
      </c>
      <c r="Q382" s="25" t="n">
        <f aca="false">J382+K382+M382</f>
        <v>7159.33</v>
      </c>
      <c r="R382" s="25" t="n">
        <v>42602.23</v>
      </c>
      <c r="S382" s="1" t="n">
        <v>111</v>
      </c>
    </row>
    <row r="383" customFormat="false" ht="15" hidden="false" customHeight="false" outlineLevel="0" collapsed="false">
      <c r="A383" s="1" t="n">
        <f aca="false">A382+1</f>
        <v>25</v>
      </c>
      <c r="B383" s="1" t="s">
        <v>641</v>
      </c>
      <c r="C383" s="1" t="s">
        <v>173</v>
      </c>
      <c r="D383" s="1" t="s">
        <v>642</v>
      </c>
      <c r="E383" s="1" t="s">
        <v>40</v>
      </c>
      <c r="F383" s="25" t="n">
        <v>5117</v>
      </c>
      <c r="G383" s="25"/>
      <c r="H383" s="25" t="n">
        <v>0</v>
      </c>
      <c r="I383" s="25" t="n">
        <f aca="false">F383*$I$15</f>
        <v>146.8579</v>
      </c>
      <c r="J383" s="25" t="n">
        <v>363.31</v>
      </c>
      <c r="K383" s="25" t="n">
        <v>56.29</v>
      </c>
      <c r="L383" s="25" t="n">
        <f aca="false">F383*$L$15</f>
        <v>155.5568</v>
      </c>
      <c r="M383" s="26" t="n">
        <f aca="false">F383*$M$15</f>
        <v>362.7953</v>
      </c>
      <c r="N383" s="25"/>
      <c r="O383" s="25" t="n">
        <f aca="false">SUM(I383:N383)</f>
        <v>1084.81</v>
      </c>
      <c r="P383" s="25" t="n">
        <f aca="false">G383+H383+I383+L383+N383</f>
        <v>302.4147</v>
      </c>
      <c r="Q383" s="25" t="n">
        <f aca="false">J383+K383+M383</f>
        <v>782.3953</v>
      </c>
      <c r="R383" s="25" t="n">
        <v>4814.58</v>
      </c>
      <c r="S383" s="1" t="n">
        <v>111</v>
      </c>
    </row>
    <row r="384" customFormat="false" ht="15" hidden="false" customHeight="false" outlineLevel="0" collapsed="false">
      <c r="A384" s="1" t="n">
        <f aca="false">A383+1</f>
        <v>26</v>
      </c>
      <c r="B384" s="1" t="s">
        <v>643</v>
      </c>
      <c r="C384" s="1" t="s">
        <v>597</v>
      </c>
      <c r="D384" s="1" t="s">
        <v>174</v>
      </c>
      <c r="E384" s="1" t="s">
        <v>40</v>
      </c>
      <c r="F384" s="25" t="n">
        <v>5117</v>
      </c>
      <c r="G384" s="25"/>
      <c r="H384" s="25" t="n">
        <v>0</v>
      </c>
      <c r="I384" s="25" t="n">
        <f aca="false">F384*$I$15</f>
        <v>146.8579</v>
      </c>
      <c r="J384" s="25" t="n">
        <v>363.31</v>
      </c>
      <c r="K384" s="25" t="n">
        <v>56.29</v>
      </c>
      <c r="L384" s="25" t="n">
        <f aca="false">F384*$L$15</f>
        <v>155.5568</v>
      </c>
      <c r="M384" s="26" t="n">
        <f aca="false">F384*$M$15</f>
        <v>362.7953</v>
      </c>
      <c r="N384" s="25"/>
      <c r="O384" s="25" t="n">
        <f aca="false">SUM(I384:N384)</f>
        <v>1084.81</v>
      </c>
      <c r="P384" s="25" t="n">
        <f aca="false">G384+H384+I384+L384+N384</f>
        <v>302.4147</v>
      </c>
      <c r="Q384" s="25" t="n">
        <f aca="false">J384+K384+M384</f>
        <v>782.3953</v>
      </c>
      <c r="R384" s="25" t="n">
        <v>4814.58</v>
      </c>
      <c r="S384" s="1" t="n">
        <v>111</v>
      </c>
    </row>
    <row r="385" customFormat="false" ht="15" hidden="false" customHeight="false" outlineLevel="0" collapsed="false">
      <c r="A385" s="1" t="n">
        <f aca="false">A384+1</f>
        <v>27</v>
      </c>
      <c r="B385" s="1" t="s">
        <v>644</v>
      </c>
      <c r="C385" s="1" t="s">
        <v>612</v>
      </c>
      <c r="D385" s="1" t="s">
        <v>645</v>
      </c>
      <c r="E385" s="1" t="s">
        <v>46</v>
      </c>
      <c r="F385" s="25" t="n">
        <v>47000</v>
      </c>
      <c r="G385" s="25" t="n">
        <v>1430.6</v>
      </c>
      <c r="H385" s="25" t="n">
        <v>0</v>
      </c>
      <c r="I385" s="25" t="n">
        <f aca="false">F385*$I$15</f>
        <v>1348.9</v>
      </c>
      <c r="J385" s="25" t="n">
        <v>3337</v>
      </c>
      <c r="K385" s="25" t="n">
        <v>490.03</v>
      </c>
      <c r="L385" s="25" t="n">
        <f aca="false">F385*$L$15</f>
        <v>1428.8</v>
      </c>
      <c r="M385" s="26" t="n">
        <f aca="false">F385*$M$15</f>
        <v>3332.3</v>
      </c>
      <c r="N385" s="25"/>
      <c r="O385" s="25" t="n">
        <f aca="false">SUM(I385:N385)</f>
        <v>9937.03</v>
      </c>
      <c r="P385" s="25" t="n">
        <f aca="false">G385+H385+I385+L385+N385</f>
        <v>4208.3</v>
      </c>
      <c r="Q385" s="25" t="n">
        <f aca="false">J385+K385+M385</f>
        <v>7159.33</v>
      </c>
      <c r="R385" s="25" t="n">
        <v>34054.45</v>
      </c>
      <c r="S385" s="1" t="n">
        <v>111</v>
      </c>
    </row>
    <row r="386" customFormat="false" ht="15" hidden="false" customHeight="false" outlineLevel="0" collapsed="false">
      <c r="A386" s="1" t="n">
        <f aca="false">A385+1</f>
        <v>28</v>
      </c>
      <c r="B386" s="1" t="s">
        <v>646</v>
      </c>
      <c r="C386" s="1" t="s">
        <v>173</v>
      </c>
      <c r="D386" s="1" t="s">
        <v>595</v>
      </c>
      <c r="E386" s="1" t="s">
        <v>33</v>
      </c>
      <c r="F386" s="25" t="n">
        <v>43254</v>
      </c>
      <c r="G386" s="25" t="n">
        <v>761.99</v>
      </c>
      <c r="H386" s="25" t="n">
        <v>0</v>
      </c>
      <c r="I386" s="25" t="n">
        <f aca="false">F386*$I$15</f>
        <v>1241.3898</v>
      </c>
      <c r="J386" s="25" t="n">
        <v>3071.03</v>
      </c>
      <c r="K386" s="25" t="n">
        <v>475.79</v>
      </c>
      <c r="L386" s="25" t="n">
        <f aca="false">F386*$L$15</f>
        <v>1314.9216</v>
      </c>
      <c r="M386" s="26" t="n">
        <f aca="false">F386*$M$15</f>
        <v>3066.7086</v>
      </c>
      <c r="N386" s="25" t="n">
        <v>932.76</v>
      </c>
      <c r="O386" s="25" t="n">
        <f aca="false">SUM(I386:N386)</f>
        <v>10102.6</v>
      </c>
      <c r="P386" s="25" t="n">
        <f aca="false">G386+H386+I386+L386+N386</f>
        <v>4251.0614</v>
      </c>
      <c r="Q386" s="25" t="n">
        <f aca="false">J386+K386+M386</f>
        <v>6613.5286</v>
      </c>
      <c r="R386" s="25" t="n">
        <v>36072.93</v>
      </c>
      <c r="S386" s="1" t="n">
        <v>111</v>
      </c>
    </row>
    <row r="387" customFormat="false" ht="15" hidden="false" customHeight="false" outlineLevel="0" collapsed="false">
      <c r="A387" s="1" t="n">
        <f aca="false">A386+1</f>
        <v>29</v>
      </c>
      <c r="B387" s="1" t="s">
        <v>647</v>
      </c>
      <c r="C387" s="1" t="s">
        <v>597</v>
      </c>
      <c r="D387" s="1" t="s">
        <v>174</v>
      </c>
      <c r="E387" s="1" t="s">
        <v>40</v>
      </c>
      <c r="F387" s="25" t="n">
        <v>5117</v>
      </c>
      <c r="G387" s="25"/>
      <c r="H387" s="25" t="n">
        <v>0</v>
      </c>
      <c r="I387" s="25" t="n">
        <f aca="false">F387*$I$15</f>
        <v>146.8579</v>
      </c>
      <c r="J387" s="25" t="n">
        <v>363.31</v>
      </c>
      <c r="K387" s="25" t="n">
        <v>56.29</v>
      </c>
      <c r="L387" s="25" t="n">
        <f aca="false">F387*$L$15</f>
        <v>155.5568</v>
      </c>
      <c r="M387" s="26" t="n">
        <f aca="false">F387*$M$15</f>
        <v>362.7953</v>
      </c>
      <c r="N387" s="25"/>
      <c r="O387" s="25" t="n">
        <f aca="false">SUM(I387:N387)</f>
        <v>1084.81</v>
      </c>
      <c r="P387" s="25" t="n">
        <f aca="false">G387+H387+I387+L387+N387</f>
        <v>302.4147</v>
      </c>
      <c r="Q387" s="25" t="n">
        <f aca="false">J387+K387+M387</f>
        <v>782.3953</v>
      </c>
      <c r="R387" s="25" t="n">
        <v>4814.58</v>
      </c>
      <c r="S387" s="1" t="n">
        <v>111</v>
      </c>
    </row>
    <row r="388" customFormat="false" ht="15" hidden="false" customHeight="false" outlineLevel="0" collapsed="false">
      <c r="A388" s="1" t="n">
        <f aca="false">A387+1</f>
        <v>30</v>
      </c>
      <c r="B388" s="1" t="s">
        <v>648</v>
      </c>
      <c r="C388" s="1" t="s">
        <v>601</v>
      </c>
      <c r="D388" s="1" t="s">
        <v>595</v>
      </c>
      <c r="E388" s="1" t="s">
        <v>33</v>
      </c>
      <c r="F388" s="25" t="n">
        <v>47000</v>
      </c>
      <c r="G388" s="25" t="n">
        <v>1290.68</v>
      </c>
      <c r="H388" s="25" t="n">
        <v>0</v>
      </c>
      <c r="I388" s="25" t="n">
        <f aca="false">F388*$I$15</f>
        <v>1348.9</v>
      </c>
      <c r="J388" s="25" t="n">
        <v>3337</v>
      </c>
      <c r="K388" s="25" t="n">
        <v>490.03</v>
      </c>
      <c r="L388" s="25" t="n">
        <f aca="false">F388*$L$15</f>
        <v>1428.8</v>
      </c>
      <c r="M388" s="26" t="n">
        <f aca="false">F388*$M$15</f>
        <v>3332.3</v>
      </c>
      <c r="N388" s="25" t="n">
        <v>932.76</v>
      </c>
      <c r="O388" s="25" t="n">
        <f aca="false">SUM(I388:N388)</f>
        <v>10869.79</v>
      </c>
      <c r="P388" s="25" t="n">
        <f aca="false">G388+H388+I388+L388+N388</f>
        <v>5001.14</v>
      </c>
      <c r="Q388" s="25" t="n">
        <f aca="false">J388+K388+M388</f>
        <v>7159.33</v>
      </c>
      <c r="R388" s="25" t="n">
        <v>25448.95</v>
      </c>
      <c r="S388" s="1" t="n">
        <v>111</v>
      </c>
    </row>
    <row r="389" customFormat="false" ht="15" hidden="false" customHeight="false" outlineLevel="0" collapsed="false">
      <c r="A389" s="1" t="n">
        <f aca="false">A388+1</f>
        <v>31</v>
      </c>
      <c r="B389" s="1" t="s">
        <v>649</v>
      </c>
      <c r="C389" s="1" t="s">
        <v>650</v>
      </c>
      <c r="D389" s="1" t="s">
        <v>610</v>
      </c>
      <c r="E389" s="1" t="s">
        <v>46</v>
      </c>
      <c r="F389" s="25" t="n">
        <v>47000</v>
      </c>
      <c r="G389" s="25" t="n">
        <v>1430.6</v>
      </c>
      <c r="H389" s="25" t="n">
        <v>0</v>
      </c>
      <c r="I389" s="25" t="n">
        <f aca="false">F389*$I$15</f>
        <v>1348.9</v>
      </c>
      <c r="J389" s="25" t="n">
        <v>3337</v>
      </c>
      <c r="K389" s="25" t="n">
        <v>490.03</v>
      </c>
      <c r="L389" s="25" t="n">
        <f aca="false">F389*$L$15</f>
        <v>1428.8</v>
      </c>
      <c r="M389" s="26" t="n">
        <f aca="false">F389*$M$15</f>
        <v>3332.3</v>
      </c>
      <c r="N389" s="25"/>
      <c r="O389" s="25" t="n">
        <f aca="false">SUM(I389:N389)</f>
        <v>9937.03</v>
      </c>
      <c r="P389" s="25" t="n">
        <f aca="false">G389+H389+I389+L389+N389</f>
        <v>4208.3</v>
      </c>
      <c r="Q389" s="25" t="n">
        <f aca="false">J389+K389+M389</f>
        <v>7159.33</v>
      </c>
      <c r="R389" s="25" t="n">
        <v>41294.83</v>
      </c>
      <c r="S389" s="1" t="n">
        <v>111</v>
      </c>
    </row>
    <row r="390" customFormat="false" ht="15" hidden="false" customHeight="false" outlineLevel="0" collapsed="false">
      <c r="A390" s="1" t="n">
        <f aca="false">A389+1</f>
        <v>32</v>
      </c>
      <c r="B390" s="1" t="s">
        <v>651</v>
      </c>
      <c r="C390" s="1" t="s">
        <v>597</v>
      </c>
      <c r="D390" s="1" t="s">
        <v>174</v>
      </c>
      <c r="E390" s="1" t="s">
        <v>40</v>
      </c>
      <c r="F390" s="25" t="n">
        <v>5117</v>
      </c>
      <c r="G390" s="25"/>
      <c r="H390" s="25" t="n">
        <v>0</v>
      </c>
      <c r="I390" s="25" t="n">
        <f aca="false">F390*$I$15</f>
        <v>146.8579</v>
      </c>
      <c r="J390" s="25" t="n">
        <v>363.31</v>
      </c>
      <c r="K390" s="25" t="n">
        <v>56.29</v>
      </c>
      <c r="L390" s="25" t="n">
        <f aca="false">F390*$L$15</f>
        <v>155.5568</v>
      </c>
      <c r="M390" s="26" t="n">
        <f aca="false">F390*$M$15</f>
        <v>362.7953</v>
      </c>
      <c r="N390" s="25"/>
      <c r="O390" s="25" t="n">
        <f aca="false">SUM(I390:N390)</f>
        <v>1084.81</v>
      </c>
      <c r="P390" s="25" t="n">
        <f aca="false">G390+H390+I390+L390+N390</f>
        <v>302.4147</v>
      </c>
      <c r="Q390" s="25" t="n">
        <f aca="false">J390+K390+M390</f>
        <v>782.3953</v>
      </c>
      <c r="R390" s="25" t="n">
        <v>4814.58</v>
      </c>
      <c r="S390" s="1" t="n">
        <v>111</v>
      </c>
    </row>
    <row r="391" customFormat="false" ht="15" hidden="false" customHeight="false" outlineLevel="0" collapsed="false">
      <c r="A391" s="1" t="n">
        <f aca="false">A390+1</f>
        <v>33</v>
      </c>
      <c r="B391" s="1" t="s">
        <v>652</v>
      </c>
      <c r="C391" s="1" t="s">
        <v>653</v>
      </c>
      <c r="D391" s="1" t="s">
        <v>654</v>
      </c>
      <c r="E391" s="1" t="s">
        <v>40</v>
      </c>
      <c r="F391" s="25" t="n">
        <v>23000</v>
      </c>
      <c r="G391" s="25"/>
      <c r="H391" s="25" t="n">
        <v>0</v>
      </c>
      <c r="I391" s="25" t="n">
        <f aca="false">F391*$I$15</f>
        <v>660.1</v>
      </c>
      <c r="J391" s="25" t="n">
        <v>1633</v>
      </c>
      <c r="K391" s="25" t="n">
        <v>253</v>
      </c>
      <c r="L391" s="25" t="n">
        <f aca="false">F391*$L$15</f>
        <v>699.2</v>
      </c>
      <c r="M391" s="26" t="n">
        <f aca="false">F391*$M$15</f>
        <v>1630.7</v>
      </c>
      <c r="N391" s="25" t="n">
        <v>932.76</v>
      </c>
      <c r="O391" s="25" t="n">
        <f aca="false">SUM(I391:N391)</f>
        <v>5808.76</v>
      </c>
      <c r="P391" s="25" t="n">
        <f aca="false">G391+H391+I391+L391+N391</f>
        <v>2292.06</v>
      </c>
      <c r="Q391" s="25" t="n">
        <f aca="false">J391+K391+M391</f>
        <v>3516.7</v>
      </c>
      <c r="R391" s="25" t="n">
        <v>19711.94</v>
      </c>
      <c r="S391" s="1" t="n">
        <v>111</v>
      </c>
    </row>
    <row r="392" customFormat="false" ht="15" hidden="false" customHeight="false" outlineLevel="0" collapsed="false">
      <c r="A392" s="1" t="n">
        <f aca="false">A391+1</f>
        <v>34</v>
      </c>
      <c r="B392" s="1" t="s">
        <v>655</v>
      </c>
      <c r="C392" s="1" t="s">
        <v>601</v>
      </c>
      <c r="D392" s="1" t="s">
        <v>656</v>
      </c>
      <c r="E392" s="1" t="s">
        <v>33</v>
      </c>
      <c r="F392" s="25" t="n">
        <v>47000</v>
      </c>
      <c r="G392" s="25" t="n">
        <v>1430.6</v>
      </c>
      <c r="H392" s="25" t="n">
        <v>0</v>
      </c>
      <c r="I392" s="25" t="n">
        <f aca="false">F392*$I$15</f>
        <v>1348.9</v>
      </c>
      <c r="J392" s="25" t="n">
        <v>3337</v>
      </c>
      <c r="K392" s="25" t="n">
        <v>490.03</v>
      </c>
      <c r="L392" s="25" t="n">
        <f aca="false">F392*$L$15</f>
        <v>1428.8</v>
      </c>
      <c r="M392" s="26" t="n">
        <f aca="false">F392*$M$15</f>
        <v>3332.3</v>
      </c>
      <c r="N392" s="25"/>
      <c r="O392" s="25" t="n">
        <f aca="false">SUM(I392:N392)</f>
        <v>9937.03</v>
      </c>
      <c r="P392" s="25" t="n">
        <f aca="false">G392+H392+I392+L392+N392</f>
        <v>4208.3</v>
      </c>
      <c r="Q392" s="25" t="n">
        <f aca="false">J392+K392+M392</f>
        <v>7159.33</v>
      </c>
      <c r="R392" s="25" t="n">
        <v>41637.23</v>
      </c>
      <c r="S392" s="1" t="n">
        <v>111</v>
      </c>
    </row>
    <row r="393" customFormat="false" ht="15" hidden="false" customHeight="false" outlineLevel="0" collapsed="false">
      <c r="A393" s="1" t="n">
        <f aca="false">A392+1</f>
        <v>35</v>
      </c>
      <c r="B393" s="1" t="s">
        <v>657</v>
      </c>
      <c r="C393" s="1" t="s">
        <v>638</v>
      </c>
      <c r="D393" s="1" t="s">
        <v>658</v>
      </c>
      <c r="E393" s="1" t="s">
        <v>46</v>
      </c>
      <c r="F393" s="25" t="n">
        <v>47000</v>
      </c>
      <c r="G393" s="25"/>
      <c r="H393" s="25" t="n">
        <v>0</v>
      </c>
      <c r="I393" s="25" t="n">
        <f aca="false">F393*$I$15</f>
        <v>1348.9</v>
      </c>
      <c r="J393" s="25" t="n">
        <v>3337</v>
      </c>
      <c r="K393" s="25" t="n">
        <v>490.03</v>
      </c>
      <c r="L393" s="25" t="n">
        <f aca="false">F393*$L$15</f>
        <v>1428.8</v>
      </c>
      <c r="M393" s="26" t="n">
        <f aca="false">F393*$M$15</f>
        <v>3332.3</v>
      </c>
      <c r="N393" s="25"/>
      <c r="O393" s="25" t="n">
        <f aca="false">SUM(I393:N393)</f>
        <v>9937.03</v>
      </c>
      <c r="P393" s="25" t="n">
        <f aca="false">G393+H393+I393+L393+N393</f>
        <v>2777.7</v>
      </c>
      <c r="Q393" s="25" t="n">
        <f aca="false">J393+K393+M393</f>
        <v>7159.33</v>
      </c>
      <c r="R393" s="25" t="n">
        <v>26297.68</v>
      </c>
      <c r="S393" s="1" t="n">
        <v>111</v>
      </c>
    </row>
    <row r="394" customFormat="false" ht="15" hidden="false" customHeight="false" outlineLevel="0" collapsed="false">
      <c r="A394" s="1" t="n">
        <f aca="false">A393+1</f>
        <v>36</v>
      </c>
      <c r="B394" s="1" t="s">
        <v>659</v>
      </c>
      <c r="C394" s="1" t="s">
        <v>173</v>
      </c>
      <c r="D394" s="1" t="s">
        <v>595</v>
      </c>
      <c r="E394" s="1" t="s">
        <v>33</v>
      </c>
      <c r="F394" s="25" t="n">
        <v>47000</v>
      </c>
      <c r="G394" s="25" t="n">
        <v>1430.6</v>
      </c>
      <c r="H394" s="25" t="n">
        <v>0</v>
      </c>
      <c r="I394" s="25" t="n">
        <f aca="false">F394*$I$15</f>
        <v>1348.9</v>
      </c>
      <c r="J394" s="25" t="n">
        <v>3337</v>
      </c>
      <c r="K394" s="25" t="n">
        <v>490.03</v>
      </c>
      <c r="L394" s="25" t="n">
        <f aca="false">F394*$L$15</f>
        <v>1428.8</v>
      </c>
      <c r="M394" s="26" t="n">
        <f aca="false">F394*$M$15</f>
        <v>3332.3</v>
      </c>
      <c r="N394" s="25"/>
      <c r="O394" s="25" t="n">
        <f aca="false">SUM(I394:N394)</f>
        <v>9937.03</v>
      </c>
      <c r="P394" s="25" t="n">
        <f aca="false">G394+H394+I394+L394+N394</f>
        <v>4208.3</v>
      </c>
      <c r="Q394" s="25" t="n">
        <f aca="false">J394+K394+M394</f>
        <v>7159.33</v>
      </c>
      <c r="R394" s="25" t="n">
        <v>42183.23</v>
      </c>
      <c r="S394" s="1" t="n">
        <v>111</v>
      </c>
    </row>
    <row r="395" customFormat="false" ht="15" hidden="false" customHeight="false" outlineLevel="0" collapsed="false">
      <c r="A395" s="1" t="n">
        <f aca="false">A394+1</f>
        <v>37</v>
      </c>
      <c r="B395" s="1" t="s">
        <v>660</v>
      </c>
      <c r="C395" s="1" t="s">
        <v>617</v>
      </c>
      <c r="D395" s="1" t="s">
        <v>169</v>
      </c>
      <c r="E395" s="1" t="s">
        <v>46</v>
      </c>
      <c r="F395" s="25" t="n">
        <v>22425</v>
      </c>
      <c r="G395" s="25"/>
      <c r="H395" s="25" t="n">
        <v>0</v>
      </c>
      <c r="I395" s="25" t="n">
        <f aca="false">F395*$I$15</f>
        <v>643.5975</v>
      </c>
      <c r="J395" s="25" t="n">
        <v>1592.18</v>
      </c>
      <c r="K395" s="25" t="n">
        <v>246.68</v>
      </c>
      <c r="L395" s="25" t="n">
        <f aca="false">F395*$L$15</f>
        <v>681.72</v>
      </c>
      <c r="M395" s="26" t="n">
        <f aca="false">F395*$M$15</f>
        <v>1589.9325</v>
      </c>
      <c r="N395" s="25"/>
      <c r="O395" s="25" t="n">
        <f aca="false">SUM(I395:N395)</f>
        <v>4754.11</v>
      </c>
      <c r="P395" s="25" t="n">
        <f aca="false">G395+H395+I395+L395+N395</f>
        <v>1325.3175</v>
      </c>
      <c r="Q395" s="25" t="n">
        <f aca="false">J395+K395+M395</f>
        <v>3428.7925</v>
      </c>
      <c r="R395" s="25" t="n">
        <v>20599.68</v>
      </c>
      <c r="S395" s="1" t="n">
        <v>111</v>
      </c>
    </row>
    <row r="396" customFormat="false" ht="15" hidden="false" customHeight="false" outlineLevel="0" collapsed="false">
      <c r="A396" s="1" t="n">
        <f aca="false">A395+1</f>
        <v>38</v>
      </c>
      <c r="B396" s="1" t="s">
        <v>661</v>
      </c>
      <c r="C396" s="1" t="s">
        <v>173</v>
      </c>
      <c r="D396" s="1" t="s">
        <v>662</v>
      </c>
      <c r="E396" s="1" t="s">
        <v>46</v>
      </c>
      <c r="F396" s="25" t="n">
        <v>47000</v>
      </c>
      <c r="G396" s="25" t="n">
        <v>1430.6</v>
      </c>
      <c r="H396" s="25" t="n">
        <v>0</v>
      </c>
      <c r="I396" s="25" t="n">
        <f aca="false">F396*$I$15</f>
        <v>1348.9</v>
      </c>
      <c r="J396" s="25" t="n">
        <v>3337</v>
      </c>
      <c r="K396" s="25" t="n">
        <v>490.03</v>
      </c>
      <c r="L396" s="25" t="n">
        <f aca="false">F396*$L$15</f>
        <v>1428.8</v>
      </c>
      <c r="M396" s="26" t="n">
        <f aca="false">F396*$M$15</f>
        <v>3332.3</v>
      </c>
      <c r="N396" s="25"/>
      <c r="O396" s="25" t="n">
        <f aca="false">SUM(I396:N396)</f>
        <v>9937.03</v>
      </c>
      <c r="P396" s="25" t="n">
        <f aca="false">G396+H396+I396+L396+N396</f>
        <v>4208.3</v>
      </c>
      <c r="Q396" s="25" t="n">
        <f aca="false">J396+K396+M396</f>
        <v>7159.33</v>
      </c>
      <c r="R396" s="25" t="n">
        <v>30289.11</v>
      </c>
      <c r="S396" s="1" t="n">
        <v>111</v>
      </c>
    </row>
    <row r="397" customFormat="false" ht="15" hidden="false" customHeight="false" outlineLevel="0" collapsed="false">
      <c r="A397" s="1" t="n">
        <f aca="false">A396+1</f>
        <v>39</v>
      </c>
      <c r="B397" s="1" t="s">
        <v>663</v>
      </c>
      <c r="C397" s="1" t="s">
        <v>601</v>
      </c>
      <c r="D397" s="1" t="s">
        <v>664</v>
      </c>
      <c r="E397" s="1" t="s">
        <v>46</v>
      </c>
      <c r="F397" s="25" t="n">
        <v>24425</v>
      </c>
      <c r="G397" s="25"/>
      <c r="H397" s="25" t="n">
        <v>0</v>
      </c>
      <c r="I397" s="25" t="n">
        <f aca="false">F397*$I$15</f>
        <v>700.9975</v>
      </c>
      <c r="J397" s="25" t="n">
        <v>1734.18</v>
      </c>
      <c r="K397" s="25" t="n">
        <v>268.68</v>
      </c>
      <c r="L397" s="25" t="n">
        <f aca="false">F397*$L$15</f>
        <v>742.52</v>
      </c>
      <c r="M397" s="26" t="n">
        <f aca="false">F397*$M$15</f>
        <v>1731.7325</v>
      </c>
      <c r="N397" s="25"/>
      <c r="O397" s="25" t="n">
        <f aca="false">SUM(I397:N397)</f>
        <v>5178.11</v>
      </c>
      <c r="P397" s="25" t="n">
        <f aca="false">G397+H397+I397+L397+N397</f>
        <v>1443.5175</v>
      </c>
      <c r="Q397" s="25" t="n">
        <f aca="false">J397+K397+M397</f>
        <v>3734.5925</v>
      </c>
      <c r="R397" s="25" t="n">
        <v>19832.48</v>
      </c>
      <c r="S397" s="1" t="n">
        <v>111</v>
      </c>
    </row>
    <row r="398" customFormat="false" ht="15" hidden="false" customHeight="false" outlineLevel="0" collapsed="false">
      <c r="A398" s="1" t="n">
        <f aca="false">A397+1</f>
        <v>40</v>
      </c>
      <c r="B398" s="1" t="s">
        <v>665</v>
      </c>
      <c r="C398" s="1" t="s">
        <v>624</v>
      </c>
      <c r="D398" s="1" t="s">
        <v>666</v>
      </c>
      <c r="E398" s="1" t="s">
        <v>46</v>
      </c>
      <c r="F398" s="25" t="n">
        <v>47000</v>
      </c>
      <c r="G398" s="25" t="n">
        <v>1430.6</v>
      </c>
      <c r="H398" s="25" t="n">
        <v>0</v>
      </c>
      <c r="I398" s="25" t="n">
        <f aca="false">F398*$I$15</f>
        <v>1348.9</v>
      </c>
      <c r="J398" s="25" t="n">
        <v>3337</v>
      </c>
      <c r="K398" s="25" t="n">
        <v>490.03</v>
      </c>
      <c r="L398" s="25" t="n">
        <f aca="false">F398*$L$15</f>
        <v>1428.8</v>
      </c>
      <c r="M398" s="26" t="n">
        <f aca="false">F398*$M$15</f>
        <v>3332.3</v>
      </c>
      <c r="N398" s="25"/>
      <c r="O398" s="25" t="n">
        <f aca="false">SUM(I398:N398)</f>
        <v>9937.03</v>
      </c>
      <c r="P398" s="25" t="n">
        <f aca="false">G398+H398+I398+L398+N398</f>
        <v>4208.3</v>
      </c>
      <c r="Q398" s="25" t="n">
        <f aca="false">J398+K398+M398</f>
        <v>7159.33</v>
      </c>
      <c r="R398" s="25" t="n">
        <v>42100.19</v>
      </c>
      <c r="S398" s="1" t="n">
        <v>111</v>
      </c>
    </row>
    <row r="399" customFormat="false" ht="15" hidden="false" customHeight="false" outlineLevel="0" collapsed="false">
      <c r="A399" s="1" t="n">
        <f aca="false">A398+1</f>
        <v>41</v>
      </c>
      <c r="B399" s="1" t="s">
        <v>667</v>
      </c>
      <c r="C399" s="1" t="s">
        <v>173</v>
      </c>
      <c r="D399" s="1" t="s">
        <v>174</v>
      </c>
      <c r="E399" s="1" t="s">
        <v>40</v>
      </c>
      <c r="F399" s="25" t="n">
        <v>5117</v>
      </c>
      <c r="G399" s="25"/>
      <c r="H399" s="25" t="n">
        <v>0</v>
      </c>
      <c r="I399" s="25" t="n">
        <f aca="false">F399*$I$15</f>
        <v>146.8579</v>
      </c>
      <c r="J399" s="25" t="n">
        <v>363.31</v>
      </c>
      <c r="K399" s="25" t="n">
        <v>56.29</v>
      </c>
      <c r="L399" s="25" t="n">
        <f aca="false">F399*$L$15</f>
        <v>155.5568</v>
      </c>
      <c r="M399" s="26" t="n">
        <f aca="false">F399*$M$15</f>
        <v>362.7953</v>
      </c>
      <c r="N399" s="25"/>
      <c r="O399" s="25" t="n">
        <f aca="false">SUM(I399:N399)</f>
        <v>1084.81</v>
      </c>
      <c r="P399" s="25" t="n">
        <f aca="false">G399+H399+I399+L399+N399</f>
        <v>302.4147</v>
      </c>
      <c r="Q399" s="25" t="n">
        <f aca="false">J399+K399+M399</f>
        <v>782.3953</v>
      </c>
      <c r="R399" s="25" t="n">
        <v>4814.58</v>
      </c>
      <c r="S399" s="1" t="n">
        <v>111</v>
      </c>
    </row>
    <row r="400" customFormat="false" ht="15" hidden="false" customHeight="false" outlineLevel="0" collapsed="false">
      <c r="A400" s="1" t="n">
        <f aca="false">A399+1</f>
        <v>42</v>
      </c>
      <c r="B400" s="1" t="s">
        <v>668</v>
      </c>
      <c r="C400" s="1" t="s">
        <v>669</v>
      </c>
      <c r="D400" s="1" t="s">
        <v>670</v>
      </c>
      <c r="E400" s="1" t="s">
        <v>33</v>
      </c>
      <c r="F400" s="25" t="n">
        <v>47000</v>
      </c>
      <c r="G400" s="25" t="n">
        <v>1290.68</v>
      </c>
      <c r="H400" s="25" t="n">
        <v>0</v>
      </c>
      <c r="I400" s="25" t="n">
        <f aca="false">F400*$I$15</f>
        <v>1348.9</v>
      </c>
      <c r="J400" s="25" t="n">
        <v>3337</v>
      </c>
      <c r="K400" s="25" t="n">
        <v>490.03</v>
      </c>
      <c r="L400" s="25" t="n">
        <f aca="false">F400*$L$15</f>
        <v>1428.8</v>
      </c>
      <c r="M400" s="26" t="n">
        <f aca="false">F400*$M$15</f>
        <v>3332.3</v>
      </c>
      <c r="N400" s="25" t="n">
        <v>932.76</v>
      </c>
      <c r="O400" s="25" t="n">
        <f aca="false">SUM(I400:N400)</f>
        <v>10869.79</v>
      </c>
      <c r="P400" s="25" t="n">
        <f aca="false">G400+H400+I400+L400+N400</f>
        <v>5001.14</v>
      </c>
      <c r="Q400" s="25" t="n">
        <f aca="false">J400+K400+M400</f>
        <v>7159.33</v>
      </c>
      <c r="R400" s="25" t="n">
        <v>41379.77</v>
      </c>
      <c r="S400" s="1" t="n">
        <v>111</v>
      </c>
    </row>
    <row r="401" customFormat="false" ht="15" hidden="false" customHeight="false" outlineLevel="0" collapsed="false">
      <c r="A401" s="1" t="n">
        <f aca="false">A400+1</f>
        <v>43</v>
      </c>
      <c r="B401" s="1" t="s">
        <v>671</v>
      </c>
      <c r="C401" s="1" t="s">
        <v>672</v>
      </c>
      <c r="D401" s="1" t="s">
        <v>673</v>
      </c>
      <c r="E401" s="1" t="s">
        <v>46</v>
      </c>
      <c r="F401" s="25" t="n">
        <v>47000</v>
      </c>
      <c r="G401" s="25" t="n">
        <v>1430.6</v>
      </c>
      <c r="H401" s="25" t="n">
        <v>0</v>
      </c>
      <c r="I401" s="25" t="n">
        <f aca="false">F401*$I$15</f>
        <v>1348.9</v>
      </c>
      <c r="J401" s="25" t="n">
        <v>3337</v>
      </c>
      <c r="K401" s="25" t="n">
        <v>490.03</v>
      </c>
      <c r="L401" s="25" t="n">
        <f aca="false">F401*$L$15</f>
        <v>1428.8</v>
      </c>
      <c r="M401" s="26" t="n">
        <f aca="false">F401*$M$15</f>
        <v>3332.3</v>
      </c>
      <c r="N401" s="25"/>
      <c r="O401" s="25" t="n">
        <f aca="false">SUM(I401:N401)</f>
        <v>9937.03</v>
      </c>
      <c r="P401" s="25" t="n">
        <f aca="false">G401+H401+I401+L401+N401</f>
        <v>4208.3</v>
      </c>
      <c r="Q401" s="25" t="n">
        <f aca="false">J401+K401+M401</f>
        <v>7159.33</v>
      </c>
      <c r="R401" s="25" t="n">
        <v>22418.37</v>
      </c>
      <c r="S401" s="1" t="n">
        <v>111</v>
      </c>
    </row>
    <row r="402" customFormat="false" ht="15" hidden="false" customHeight="false" outlineLevel="0" collapsed="false">
      <c r="A402" s="1" t="n">
        <f aca="false">A401+1</f>
        <v>44</v>
      </c>
      <c r="B402" s="1" t="s">
        <v>674</v>
      </c>
      <c r="C402" s="1" t="s">
        <v>156</v>
      </c>
      <c r="D402" s="1" t="s">
        <v>595</v>
      </c>
      <c r="E402" s="1" t="s">
        <v>33</v>
      </c>
      <c r="F402" s="25" t="n">
        <v>47000</v>
      </c>
      <c r="G402" s="25" t="n">
        <v>1430.6</v>
      </c>
      <c r="H402" s="25" t="n">
        <v>0</v>
      </c>
      <c r="I402" s="25" t="n">
        <f aca="false">F402*$I$15</f>
        <v>1348.9</v>
      </c>
      <c r="J402" s="25" t="n">
        <v>3337</v>
      </c>
      <c r="K402" s="25" t="n">
        <v>490.03</v>
      </c>
      <c r="L402" s="25" t="n">
        <f aca="false">F402*$L$15</f>
        <v>1428.8</v>
      </c>
      <c r="M402" s="26" t="n">
        <f aca="false">F402*$M$15</f>
        <v>3332.3</v>
      </c>
      <c r="N402" s="25"/>
      <c r="O402" s="25" t="n">
        <f aca="false">SUM(I402:N402)</f>
        <v>9937.03</v>
      </c>
      <c r="P402" s="25" t="n">
        <f aca="false">G402+H402+I402+L402+N402</f>
        <v>4208.3</v>
      </c>
      <c r="Q402" s="25" t="n">
        <f aca="false">J402+K402+M402</f>
        <v>7159.33</v>
      </c>
      <c r="R402" s="25" t="n">
        <v>32410.51</v>
      </c>
      <c r="S402" s="1" t="n">
        <v>111</v>
      </c>
    </row>
    <row r="403" customFormat="false" ht="15" hidden="false" customHeight="false" outlineLevel="0" collapsed="false">
      <c r="A403" s="1" t="n">
        <f aca="false">A402+1</f>
        <v>45</v>
      </c>
      <c r="B403" s="1" t="s">
        <v>675</v>
      </c>
      <c r="C403" s="1" t="s">
        <v>638</v>
      </c>
      <c r="D403" s="1" t="s">
        <v>676</v>
      </c>
      <c r="E403" s="1" t="s">
        <v>33</v>
      </c>
      <c r="F403" s="25" t="n">
        <v>47000</v>
      </c>
      <c r="G403" s="25" t="n">
        <v>1290.68</v>
      </c>
      <c r="H403" s="25" t="n">
        <v>0</v>
      </c>
      <c r="I403" s="25" t="n">
        <f aca="false">F403*$I$15</f>
        <v>1348.9</v>
      </c>
      <c r="J403" s="25" t="n">
        <v>3337</v>
      </c>
      <c r="K403" s="25" t="n">
        <v>490.03</v>
      </c>
      <c r="L403" s="25" t="n">
        <f aca="false">F403*$L$15</f>
        <v>1428.8</v>
      </c>
      <c r="M403" s="26" t="n">
        <f aca="false">F403*$M$15</f>
        <v>3332.3</v>
      </c>
      <c r="N403" s="25" t="n">
        <v>932.76</v>
      </c>
      <c r="O403" s="25" t="n">
        <f aca="false">SUM(I403:N403)</f>
        <v>10869.79</v>
      </c>
      <c r="P403" s="25" t="n">
        <f aca="false">G403+H403+I403+L403+N403</f>
        <v>5001.14</v>
      </c>
      <c r="Q403" s="25" t="n">
        <f aca="false">J403+K403+M403</f>
        <v>7159.33</v>
      </c>
      <c r="R403" s="25" t="n">
        <v>23867.88</v>
      </c>
      <c r="S403" s="1" t="n">
        <v>111</v>
      </c>
    </row>
    <row r="404" customFormat="false" ht="15" hidden="false" customHeight="false" outlineLevel="0" collapsed="false">
      <c r="A404" s="1" t="n">
        <f aca="false">A403+1</f>
        <v>46</v>
      </c>
      <c r="B404" s="1" t="s">
        <v>677</v>
      </c>
      <c r="C404" s="1" t="s">
        <v>678</v>
      </c>
      <c r="D404" s="1" t="s">
        <v>595</v>
      </c>
      <c r="E404" s="1" t="s">
        <v>33</v>
      </c>
      <c r="F404" s="25" t="n">
        <v>47000</v>
      </c>
      <c r="G404" s="25" t="n">
        <v>1430.6</v>
      </c>
      <c r="H404" s="25" t="n">
        <v>0</v>
      </c>
      <c r="I404" s="25" t="n">
        <f aca="false">F404*$I$15</f>
        <v>1348.9</v>
      </c>
      <c r="J404" s="25" t="n">
        <v>3337</v>
      </c>
      <c r="K404" s="25" t="n">
        <v>490.03</v>
      </c>
      <c r="L404" s="25" t="n">
        <f aca="false">F404*$L$15</f>
        <v>1428.8</v>
      </c>
      <c r="M404" s="26" t="n">
        <f aca="false">F404*$M$15</f>
        <v>3332.3</v>
      </c>
      <c r="N404" s="25"/>
      <c r="O404" s="25" t="n">
        <f aca="false">SUM(I404:N404)</f>
        <v>9937.03</v>
      </c>
      <c r="P404" s="25" t="n">
        <f aca="false">G404+H404+I404+L404+N404</f>
        <v>4208.3</v>
      </c>
      <c r="Q404" s="25" t="n">
        <f aca="false">J404+K404+M404</f>
        <v>7159.33</v>
      </c>
      <c r="R404" s="25" t="n">
        <v>42142.23</v>
      </c>
      <c r="S404" s="1" t="n">
        <v>111</v>
      </c>
    </row>
    <row r="405" customFormat="false" ht="15" hidden="false" customHeight="false" outlineLevel="0" collapsed="false">
      <c r="A405" s="1" t="n">
        <f aca="false">A404+1</f>
        <v>47</v>
      </c>
      <c r="B405" s="1" t="s">
        <v>679</v>
      </c>
      <c r="C405" s="1" t="s">
        <v>636</v>
      </c>
      <c r="D405" s="1" t="s">
        <v>680</v>
      </c>
      <c r="E405" s="1" t="s">
        <v>40</v>
      </c>
      <c r="F405" s="25" t="n">
        <v>5117</v>
      </c>
      <c r="G405" s="25"/>
      <c r="H405" s="25" t="n">
        <v>0</v>
      </c>
      <c r="I405" s="25" t="n">
        <f aca="false">F405*$I$15</f>
        <v>146.8579</v>
      </c>
      <c r="J405" s="25" t="n">
        <v>363.31</v>
      </c>
      <c r="K405" s="25" t="n">
        <v>56.29</v>
      </c>
      <c r="L405" s="25" t="n">
        <f aca="false">F405*$L$15</f>
        <v>155.5568</v>
      </c>
      <c r="M405" s="26" t="n">
        <f aca="false">F405*$M$15</f>
        <v>362.7953</v>
      </c>
      <c r="N405" s="25"/>
      <c r="O405" s="25" t="n">
        <f aca="false">SUM(I405:N405)</f>
        <v>1084.81</v>
      </c>
      <c r="P405" s="25" t="n">
        <f aca="false">G405+H405+I405+L405+N405</f>
        <v>302.4147</v>
      </c>
      <c r="Q405" s="25" t="n">
        <f aca="false">J405+K405+M405</f>
        <v>782.3953</v>
      </c>
      <c r="R405" s="25" t="n">
        <v>4814.58</v>
      </c>
      <c r="S405" s="1" t="n">
        <v>111</v>
      </c>
    </row>
    <row r="406" customFormat="false" ht="15" hidden="false" customHeight="false" outlineLevel="0" collapsed="false">
      <c r="A406" s="1" t="n">
        <f aca="false">A405+1</f>
        <v>48</v>
      </c>
      <c r="B406" s="1" t="s">
        <v>681</v>
      </c>
      <c r="C406" s="1" t="s">
        <v>601</v>
      </c>
      <c r="D406" s="1" t="s">
        <v>682</v>
      </c>
      <c r="E406" s="1" t="s">
        <v>46</v>
      </c>
      <c r="F406" s="25" t="n">
        <v>5750</v>
      </c>
      <c r="G406" s="25"/>
      <c r="H406" s="25" t="n">
        <v>0</v>
      </c>
      <c r="I406" s="25" t="n">
        <f aca="false">F406*$I$15</f>
        <v>165.025</v>
      </c>
      <c r="J406" s="25" t="n">
        <v>408.25</v>
      </c>
      <c r="K406" s="25" t="n">
        <v>63.25</v>
      </c>
      <c r="L406" s="25" t="n">
        <f aca="false">F406*$L$15</f>
        <v>174.8</v>
      </c>
      <c r="M406" s="26" t="n">
        <f aca="false">F406*$M$15</f>
        <v>407.675</v>
      </c>
      <c r="N406" s="25"/>
      <c r="O406" s="25" t="n">
        <f aca="false">SUM(I406:N406)</f>
        <v>1219</v>
      </c>
      <c r="P406" s="25" t="n">
        <f aca="false">G406+H406+I406+L406+N406</f>
        <v>339.825</v>
      </c>
      <c r="Q406" s="25" t="n">
        <f aca="false">J406+K406+M406</f>
        <v>879.175</v>
      </c>
      <c r="R406" s="25" t="n">
        <v>5110.17</v>
      </c>
      <c r="S406" s="1" t="n">
        <v>111</v>
      </c>
    </row>
    <row r="407" customFormat="false" ht="15" hidden="false" customHeight="false" outlineLevel="0" collapsed="false">
      <c r="A407" s="1" t="n">
        <f aca="false">A406+1</f>
        <v>49</v>
      </c>
      <c r="B407" s="1" t="s">
        <v>683</v>
      </c>
      <c r="C407" s="1" t="s">
        <v>636</v>
      </c>
      <c r="D407" s="1" t="s">
        <v>174</v>
      </c>
      <c r="E407" s="1" t="s">
        <v>40</v>
      </c>
      <c r="F407" s="25" t="n">
        <v>5117</v>
      </c>
      <c r="G407" s="25"/>
      <c r="H407" s="25" t="n">
        <v>0</v>
      </c>
      <c r="I407" s="25" t="n">
        <f aca="false">F407*$I$15</f>
        <v>146.8579</v>
      </c>
      <c r="J407" s="25" t="n">
        <v>363.31</v>
      </c>
      <c r="K407" s="25" t="n">
        <v>56.29</v>
      </c>
      <c r="L407" s="25" t="n">
        <f aca="false">F407*$L$15</f>
        <v>155.5568</v>
      </c>
      <c r="M407" s="26" t="n">
        <f aca="false">F407*$M$15</f>
        <v>362.7953</v>
      </c>
      <c r="N407" s="25"/>
      <c r="O407" s="25" t="n">
        <f aca="false">SUM(I407:N407)</f>
        <v>1084.81</v>
      </c>
      <c r="P407" s="25" t="n">
        <f aca="false">G407+H407+I407+L407+N407</f>
        <v>302.4147</v>
      </c>
      <c r="Q407" s="25" t="n">
        <f aca="false">J407+K407+M407</f>
        <v>782.3953</v>
      </c>
      <c r="R407" s="25" t="n">
        <v>4814.58</v>
      </c>
      <c r="S407" s="1" t="n">
        <v>111</v>
      </c>
    </row>
    <row r="408" customFormat="false" ht="15" hidden="false" customHeight="false" outlineLevel="0" collapsed="false">
      <c r="A408" s="1" t="n">
        <f aca="false">A407+1</f>
        <v>50</v>
      </c>
      <c r="B408" s="1" t="s">
        <v>684</v>
      </c>
      <c r="C408" s="1" t="s">
        <v>638</v>
      </c>
      <c r="D408" s="1" t="s">
        <v>111</v>
      </c>
      <c r="E408" s="1" t="s">
        <v>46</v>
      </c>
      <c r="F408" s="25" t="n">
        <v>7475</v>
      </c>
      <c r="G408" s="25"/>
      <c r="H408" s="25" t="n">
        <v>0</v>
      </c>
      <c r="I408" s="25" t="n">
        <f aca="false">F408*$I$15</f>
        <v>214.5325</v>
      </c>
      <c r="J408" s="25" t="n">
        <v>530.73</v>
      </c>
      <c r="K408" s="25" t="n">
        <v>82.23</v>
      </c>
      <c r="L408" s="25" t="n">
        <f aca="false">F408*$L$15</f>
        <v>227.24</v>
      </c>
      <c r="M408" s="26" t="n">
        <f aca="false">F408*$M$15</f>
        <v>529.9775</v>
      </c>
      <c r="N408" s="25"/>
      <c r="O408" s="25" t="n">
        <f aca="false">SUM(I408:N408)</f>
        <v>1584.71</v>
      </c>
      <c r="P408" s="25" t="n">
        <f aca="false">G408+H408+I408+L408+N408</f>
        <v>441.7725</v>
      </c>
      <c r="Q408" s="25" t="n">
        <f aca="false">J408+K408+M408</f>
        <v>1142.9375</v>
      </c>
      <c r="R408" s="25" t="n">
        <v>7033.23</v>
      </c>
      <c r="S408" s="1" t="n">
        <v>111</v>
      </c>
    </row>
    <row r="409" customFormat="false" ht="15" hidden="false" customHeight="false" outlineLevel="0" collapsed="false">
      <c r="A409" s="1" t="n">
        <f aca="false">A408+1</f>
        <v>51</v>
      </c>
      <c r="B409" s="1" t="s">
        <v>685</v>
      </c>
      <c r="C409" s="1" t="s">
        <v>686</v>
      </c>
      <c r="D409" s="1" t="s">
        <v>595</v>
      </c>
      <c r="E409" s="1" t="s">
        <v>33</v>
      </c>
      <c r="F409" s="25" t="n">
        <v>47000</v>
      </c>
      <c r="G409" s="25" t="n">
        <v>1290.68</v>
      </c>
      <c r="H409" s="25" t="n">
        <v>0</v>
      </c>
      <c r="I409" s="25" t="n">
        <f aca="false">F409*$I$15</f>
        <v>1348.9</v>
      </c>
      <c r="J409" s="25" t="n">
        <v>3337</v>
      </c>
      <c r="K409" s="25" t="n">
        <v>490.03</v>
      </c>
      <c r="L409" s="25" t="n">
        <f aca="false">F409*$L$15</f>
        <v>1428.8</v>
      </c>
      <c r="M409" s="26" t="n">
        <f aca="false">F409*$M$15</f>
        <v>3332.3</v>
      </c>
      <c r="N409" s="25" t="n">
        <v>932.76</v>
      </c>
      <c r="O409" s="25" t="n">
        <f aca="false">SUM(I409:N409)</f>
        <v>10869.79</v>
      </c>
      <c r="P409" s="25" t="n">
        <f aca="false">G409+H409+I409+L409+N409</f>
        <v>5001.14</v>
      </c>
      <c r="Q409" s="25" t="n">
        <f aca="false">J409+K409+M409</f>
        <v>7159.33</v>
      </c>
      <c r="R409" s="25" t="n">
        <v>31508.98</v>
      </c>
      <c r="S409" s="1" t="n">
        <v>111</v>
      </c>
    </row>
    <row r="410" customFormat="false" ht="15" hidden="false" customHeight="false" outlineLevel="0" collapsed="false">
      <c r="A410" s="1" t="n">
        <f aca="false">A409+1</f>
        <v>52</v>
      </c>
      <c r="B410" s="1" t="s">
        <v>687</v>
      </c>
      <c r="C410" s="1" t="s">
        <v>688</v>
      </c>
      <c r="D410" s="1" t="s">
        <v>689</v>
      </c>
      <c r="E410" s="1" t="s">
        <v>46</v>
      </c>
      <c r="F410" s="25" t="n">
        <v>9864</v>
      </c>
      <c r="G410" s="25"/>
      <c r="H410" s="25" t="n">
        <v>0</v>
      </c>
      <c r="I410" s="25" t="n">
        <f aca="false">F410*$I$15</f>
        <v>283.0968</v>
      </c>
      <c r="J410" s="25" t="n">
        <v>700.34</v>
      </c>
      <c r="K410" s="25" t="n">
        <v>108.5</v>
      </c>
      <c r="L410" s="25" t="n">
        <f aca="false">F410*$L$15</f>
        <v>299.8656</v>
      </c>
      <c r="M410" s="26" t="n">
        <f aca="false">F410*$M$15</f>
        <v>699.3576</v>
      </c>
      <c r="N410" s="25"/>
      <c r="O410" s="25" t="n">
        <f aca="false">SUM(I410:N410)</f>
        <v>2091.16</v>
      </c>
      <c r="P410" s="25" t="n">
        <f aca="false">G410+H410+I410+L410+N410</f>
        <v>582.9624</v>
      </c>
      <c r="Q410" s="25" t="n">
        <f aca="false">J410+K410+M410</f>
        <v>1508.1976</v>
      </c>
      <c r="R410" s="25" t="n">
        <v>9281.03</v>
      </c>
      <c r="S410" s="1" t="n">
        <v>111</v>
      </c>
    </row>
    <row r="411" customFormat="false" ht="15" hidden="false" customHeight="false" outlineLevel="0" collapsed="false">
      <c r="A411" s="1" t="n">
        <f aca="false">A410+1</f>
        <v>53</v>
      </c>
      <c r="B411" s="1" t="s">
        <v>690</v>
      </c>
      <c r="C411" s="1" t="s">
        <v>597</v>
      </c>
      <c r="D411" s="1" t="s">
        <v>691</v>
      </c>
      <c r="E411" s="1" t="s">
        <v>46</v>
      </c>
      <c r="F411" s="25" t="n">
        <v>5117</v>
      </c>
      <c r="G411" s="25"/>
      <c r="H411" s="25" t="n">
        <v>0</v>
      </c>
      <c r="I411" s="25" t="n">
        <f aca="false">F411*$I$15</f>
        <v>146.8579</v>
      </c>
      <c r="J411" s="25" t="n">
        <v>363.31</v>
      </c>
      <c r="K411" s="25" t="n">
        <v>56.29</v>
      </c>
      <c r="L411" s="25" t="n">
        <f aca="false">F411*$L$15</f>
        <v>155.5568</v>
      </c>
      <c r="M411" s="26" t="n">
        <f aca="false">F411*$M$15</f>
        <v>362.7953</v>
      </c>
      <c r="N411" s="25"/>
      <c r="O411" s="25" t="n">
        <f aca="false">SUM(I411:N411)</f>
        <v>1084.81</v>
      </c>
      <c r="P411" s="25" t="n">
        <f aca="false">G411+H411+I411+L411+N411</f>
        <v>302.4147</v>
      </c>
      <c r="Q411" s="25" t="n">
        <f aca="false">J411+K411+M411</f>
        <v>782.3953</v>
      </c>
      <c r="R411" s="25" t="n">
        <v>4814.58</v>
      </c>
      <c r="S411" s="1" t="n">
        <v>111</v>
      </c>
    </row>
    <row r="412" customFormat="false" ht="15" hidden="false" customHeight="false" outlineLevel="0" collapsed="false">
      <c r="A412" s="1" t="n">
        <f aca="false">A411+1</f>
        <v>54</v>
      </c>
      <c r="B412" s="1" t="s">
        <v>692</v>
      </c>
      <c r="C412" s="1" t="s">
        <v>693</v>
      </c>
      <c r="D412" s="1" t="s">
        <v>694</v>
      </c>
      <c r="E412" s="1" t="s">
        <v>46</v>
      </c>
      <c r="F412" s="25" t="n">
        <v>50259</v>
      </c>
      <c r="G412" s="25" t="n">
        <v>1890.55</v>
      </c>
      <c r="H412" s="25" t="n">
        <v>0</v>
      </c>
      <c r="I412" s="25" t="n">
        <f aca="false">F412*$I$15</f>
        <v>1442.4333</v>
      </c>
      <c r="J412" s="25" t="n">
        <v>3568.39</v>
      </c>
      <c r="K412" s="25" t="n">
        <v>490.03</v>
      </c>
      <c r="L412" s="25" t="n">
        <f aca="false">F412*$L$15</f>
        <v>1527.8736</v>
      </c>
      <c r="M412" s="26" t="n">
        <f aca="false">F412*$M$15</f>
        <v>3563.3631</v>
      </c>
      <c r="N412" s="25"/>
      <c r="O412" s="25" t="n">
        <f aca="false">SUM(I412:N412)</f>
        <v>10592.09</v>
      </c>
      <c r="P412" s="25" t="n">
        <f aca="false">G412+H412+I412+L412+N412</f>
        <v>4860.8569</v>
      </c>
      <c r="Q412" s="25" t="n">
        <f aca="false">J412+K412+M412</f>
        <v>7621.7831</v>
      </c>
      <c r="R412" s="25" t="n">
        <v>36133.67</v>
      </c>
      <c r="S412" s="1" t="n">
        <v>111</v>
      </c>
    </row>
    <row r="413" customFormat="false" ht="15" hidden="false" customHeight="false" outlineLevel="0" collapsed="false">
      <c r="A413" s="1" t="n">
        <f aca="false">A412+1</f>
        <v>55</v>
      </c>
      <c r="B413" s="1" t="s">
        <v>695</v>
      </c>
      <c r="C413" s="1" t="s">
        <v>653</v>
      </c>
      <c r="D413" s="1" t="s">
        <v>654</v>
      </c>
      <c r="E413" s="1" t="s">
        <v>40</v>
      </c>
      <c r="F413" s="25" t="n">
        <v>14950</v>
      </c>
      <c r="G413" s="25"/>
      <c r="H413" s="25" t="n">
        <v>0</v>
      </c>
      <c r="I413" s="25" t="n">
        <f aca="false">F413*$I$15</f>
        <v>429.065</v>
      </c>
      <c r="J413" s="25" t="n">
        <v>1061.45</v>
      </c>
      <c r="K413" s="25" t="n">
        <v>164.45</v>
      </c>
      <c r="L413" s="25" t="n">
        <f aca="false">F413*$L$15</f>
        <v>454.48</v>
      </c>
      <c r="M413" s="26" t="n">
        <f aca="false">F413*$M$15</f>
        <v>1059.955</v>
      </c>
      <c r="N413" s="25"/>
      <c r="O413" s="25" t="n">
        <f aca="false">SUM(I413:N413)</f>
        <v>3169.4</v>
      </c>
      <c r="P413" s="25" t="n">
        <f aca="false">G413+H413+I413+L413+N413</f>
        <v>883.545</v>
      </c>
      <c r="Q413" s="25" t="n">
        <f aca="false">J413+K413+M413</f>
        <v>2285.855</v>
      </c>
      <c r="R413" s="25" t="n">
        <v>8775.48</v>
      </c>
      <c r="S413" s="1" t="n">
        <v>111</v>
      </c>
    </row>
    <row r="414" customFormat="false" ht="15" hidden="false" customHeight="false" outlineLevel="0" collapsed="false">
      <c r="A414" s="1" t="n">
        <f aca="false">A413+1</f>
        <v>56</v>
      </c>
      <c r="B414" s="1" t="s">
        <v>696</v>
      </c>
      <c r="C414" s="1" t="s">
        <v>636</v>
      </c>
      <c r="D414" s="1" t="s">
        <v>174</v>
      </c>
      <c r="E414" s="1" t="s">
        <v>40</v>
      </c>
      <c r="F414" s="25" t="n">
        <v>5117</v>
      </c>
      <c r="G414" s="25"/>
      <c r="H414" s="25" t="n">
        <v>0</v>
      </c>
      <c r="I414" s="25" t="n">
        <f aca="false">F414*$I$15</f>
        <v>146.8579</v>
      </c>
      <c r="J414" s="25" t="n">
        <v>363.31</v>
      </c>
      <c r="K414" s="25" t="n">
        <v>56.29</v>
      </c>
      <c r="L414" s="25" t="n">
        <f aca="false">F414*$L$15</f>
        <v>155.5568</v>
      </c>
      <c r="M414" s="26" t="n">
        <f aca="false">F414*$M$15</f>
        <v>362.7953</v>
      </c>
      <c r="N414" s="25"/>
      <c r="O414" s="25" t="n">
        <f aca="false">SUM(I414:N414)</f>
        <v>1084.81</v>
      </c>
      <c r="P414" s="25" t="n">
        <f aca="false">G414+H414+I414+L414+N414</f>
        <v>302.4147</v>
      </c>
      <c r="Q414" s="25" t="n">
        <f aca="false">J414+K414+M414</f>
        <v>782.3953</v>
      </c>
      <c r="R414" s="25" t="n">
        <v>3332.58</v>
      </c>
      <c r="S414" s="1" t="n">
        <v>111</v>
      </c>
    </row>
    <row r="415" customFormat="false" ht="15" hidden="false" customHeight="false" outlineLevel="0" collapsed="false">
      <c r="A415" s="1" t="n">
        <f aca="false">A414+1</f>
        <v>57</v>
      </c>
      <c r="B415" s="1" t="s">
        <v>697</v>
      </c>
      <c r="C415" s="1" t="s">
        <v>686</v>
      </c>
      <c r="D415" s="1" t="s">
        <v>595</v>
      </c>
      <c r="E415" s="1" t="s">
        <v>33</v>
      </c>
      <c r="F415" s="25" t="n">
        <v>47000</v>
      </c>
      <c r="G415" s="25" t="n">
        <v>1430.6</v>
      </c>
      <c r="H415" s="25" t="n">
        <v>0</v>
      </c>
      <c r="I415" s="25" t="n">
        <f aca="false">F415*$I$15</f>
        <v>1348.9</v>
      </c>
      <c r="J415" s="25" t="n">
        <v>3337</v>
      </c>
      <c r="K415" s="25" t="n">
        <v>490.03</v>
      </c>
      <c r="L415" s="25" t="n">
        <f aca="false">F415*$L$15</f>
        <v>1428.8</v>
      </c>
      <c r="M415" s="26" t="n">
        <f aca="false">F415*$M$15</f>
        <v>3332.3</v>
      </c>
      <c r="N415" s="25"/>
      <c r="O415" s="25" t="n">
        <f aca="false">SUM(I415:N415)</f>
        <v>9937.03</v>
      </c>
      <c r="P415" s="25" t="n">
        <f aca="false">G415+H415+I415+L415+N415</f>
        <v>4208.3</v>
      </c>
      <c r="Q415" s="25" t="n">
        <f aca="false">J415+K415+M415</f>
        <v>7159.33</v>
      </c>
      <c r="R415" s="25" t="n">
        <v>38678.23</v>
      </c>
      <c r="S415" s="1" t="n">
        <v>111</v>
      </c>
    </row>
    <row r="416" customFormat="false" ht="15" hidden="false" customHeight="false" outlineLevel="0" collapsed="false">
      <c r="A416" s="1" t="n">
        <f aca="false">A415+1</f>
        <v>58</v>
      </c>
      <c r="B416" s="1" t="s">
        <v>698</v>
      </c>
      <c r="C416" s="1" t="s">
        <v>173</v>
      </c>
      <c r="D416" s="1" t="s">
        <v>699</v>
      </c>
      <c r="E416" s="1" t="s">
        <v>33</v>
      </c>
      <c r="F416" s="25" t="n">
        <v>62000</v>
      </c>
      <c r="G416" s="25" t="n">
        <v>3676.45</v>
      </c>
      <c r="H416" s="25" t="n">
        <v>0</v>
      </c>
      <c r="I416" s="25" t="n">
        <f aca="false">F416*$I$15</f>
        <v>1779.4</v>
      </c>
      <c r="J416" s="25" t="n">
        <v>4402</v>
      </c>
      <c r="K416" s="25" t="n">
        <v>490.03</v>
      </c>
      <c r="L416" s="25" t="n">
        <f aca="false">F416*$L$15</f>
        <v>1884.8</v>
      </c>
      <c r="M416" s="26" t="n">
        <f aca="false">F416*$M$15</f>
        <v>4395.8</v>
      </c>
      <c r="N416" s="25" t="n">
        <v>932.76</v>
      </c>
      <c r="O416" s="25" t="n">
        <f aca="false">SUM(I416:N416)</f>
        <v>13884.79</v>
      </c>
      <c r="P416" s="25" t="n">
        <f aca="false">G416+H416+I416+L416+N416</f>
        <v>8273.41</v>
      </c>
      <c r="Q416" s="25" t="n">
        <f aca="false">J416+K416+M416</f>
        <v>9287.83</v>
      </c>
      <c r="R416" s="25" t="n">
        <v>53726.58</v>
      </c>
      <c r="S416" s="1" t="n">
        <v>111</v>
      </c>
    </row>
    <row r="417" customFormat="false" ht="15" hidden="false" customHeight="false" outlineLevel="0" collapsed="false">
      <c r="A417" s="1" t="n">
        <f aca="false">A416+1</f>
        <v>59</v>
      </c>
      <c r="B417" s="1" t="s">
        <v>700</v>
      </c>
      <c r="C417" s="1" t="s">
        <v>173</v>
      </c>
      <c r="D417" s="1" t="s">
        <v>701</v>
      </c>
      <c r="E417" s="1" t="s">
        <v>46</v>
      </c>
      <c r="F417" s="25" t="n">
        <v>47000</v>
      </c>
      <c r="G417" s="25" t="n">
        <v>1430.6</v>
      </c>
      <c r="H417" s="25" t="n">
        <v>0</v>
      </c>
      <c r="I417" s="25" t="n">
        <f aca="false">F417*$I$15</f>
        <v>1348.9</v>
      </c>
      <c r="J417" s="25" t="n">
        <v>3337</v>
      </c>
      <c r="K417" s="25" t="n">
        <v>490.03</v>
      </c>
      <c r="L417" s="25" t="n">
        <f aca="false">F417*$L$15</f>
        <v>1428.8</v>
      </c>
      <c r="M417" s="26" t="n">
        <f aca="false">F417*$M$15</f>
        <v>3332.3</v>
      </c>
      <c r="N417" s="25"/>
      <c r="O417" s="25" t="n">
        <f aca="false">SUM(I417:N417)</f>
        <v>9937.03</v>
      </c>
      <c r="P417" s="25" t="n">
        <f aca="false">G417+H417+I417+L417+N417</f>
        <v>4208.3</v>
      </c>
      <c r="Q417" s="25" t="n">
        <f aca="false">J417+K417+M417</f>
        <v>7159.33</v>
      </c>
      <c r="R417" s="25" t="n">
        <v>24509.29</v>
      </c>
      <c r="S417" s="1" t="n">
        <v>111</v>
      </c>
    </row>
    <row r="418" customFormat="false" ht="15" hidden="false" customHeight="false" outlineLevel="0" collapsed="false">
      <c r="A418" s="1" t="n">
        <f aca="false">A417+1</f>
        <v>60</v>
      </c>
      <c r="B418" s="1" t="s">
        <v>702</v>
      </c>
      <c r="C418" s="1" t="s">
        <v>370</v>
      </c>
      <c r="D418" s="1" t="s">
        <v>703</v>
      </c>
      <c r="E418" s="1" t="s">
        <v>46</v>
      </c>
      <c r="F418" s="25" t="n">
        <v>20000</v>
      </c>
      <c r="G418" s="25"/>
      <c r="H418" s="25" t="n">
        <v>0</v>
      </c>
      <c r="I418" s="25" t="n">
        <f aca="false">F418*$I$15</f>
        <v>574</v>
      </c>
      <c r="J418" s="25" t="n">
        <v>1420</v>
      </c>
      <c r="K418" s="25" t="n">
        <v>220</v>
      </c>
      <c r="L418" s="25" t="n">
        <f aca="false">F418*$L$15</f>
        <v>608</v>
      </c>
      <c r="M418" s="26" t="n">
        <f aca="false">F418*$M$15</f>
        <v>1418</v>
      </c>
      <c r="N418" s="25"/>
      <c r="O418" s="25" t="n">
        <f aca="false">SUM(I418:N418)</f>
        <v>4240</v>
      </c>
      <c r="P418" s="25" t="n">
        <f aca="false">G418+H418+I418+L418+N418</f>
        <v>1182</v>
      </c>
      <c r="Q418" s="25" t="n">
        <f aca="false">J418+K418+M418</f>
        <v>3058</v>
      </c>
      <c r="R418" s="25" t="n">
        <v>14594</v>
      </c>
      <c r="S418" s="1" t="n">
        <v>111</v>
      </c>
    </row>
    <row r="419" customFormat="false" ht="15" hidden="false" customHeight="false" outlineLevel="0" collapsed="false">
      <c r="A419" s="1" t="n">
        <f aca="false">A418+1</f>
        <v>61</v>
      </c>
      <c r="B419" s="1" t="s">
        <v>704</v>
      </c>
      <c r="C419" s="1" t="s">
        <v>370</v>
      </c>
      <c r="D419" s="1" t="s">
        <v>705</v>
      </c>
      <c r="E419" s="1" t="s">
        <v>46</v>
      </c>
      <c r="F419" s="25" t="n">
        <v>47000</v>
      </c>
      <c r="G419" s="25" t="n">
        <v>1430.6</v>
      </c>
      <c r="H419" s="25" t="n">
        <v>0</v>
      </c>
      <c r="I419" s="25" t="n">
        <f aca="false">F419*$I$15</f>
        <v>1348.9</v>
      </c>
      <c r="J419" s="25" t="n">
        <v>3337</v>
      </c>
      <c r="K419" s="25" t="n">
        <v>490.03</v>
      </c>
      <c r="L419" s="25" t="n">
        <f aca="false">F419*$L$15</f>
        <v>1428.8</v>
      </c>
      <c r="M419" s="26" t="n">
        <f aca="false">F419*$M$15</f>
        <v>3332.3</v>
      </c>
      <c r="N419" s="25"/>
      <c r="O419" s="25" t="n">
        <f aca="false">SUM(I419:N419)</f>
        <v>9937.03</v>
      </c>
      <c r="P419" s="25" t="n">
        <f aca="false">G419+H419+I419+L419+N419</f>
        <v>4208.3</v>
      </c>
      <c r="Q419" s="25" t="n">
        <f aca="false">J419+K419+M419</f>
        <v>7159.33</v>
      </c>
      <c r="R419" s="25" t="n">
        <v>39806.23</v>
      </c>
      <c r="S419" s="1" t="n">
        <v>111</v>
      </c>
    </row>
    <row r="420" customFormat="false" ht="15" hidden="false" customHeight="false" outlineLevel="0" collapsed="false">
      <c r="A420" s="1" t="n">
        <f aca="false">A419+1</f>
        <v>62</v>
      </c>
      <c r="B420" s="1" t="s">
        <v>706</v>
      </c>
      <c r="C420" s="1" t="s">
        <v>173</v>
      </c>
      <c r="D420" s="1" t="s">
        <v>595</v>
      </c>
      <c r="E420" s="1" t="s">
        <v>33</v>
      </c>
      <c r="F420" s="25" t="n">
        <v>47000</v>
      </c>
      <c r="G420" s="25" t="n">
        <v>1430.6</v>
      </c>
      <c r="H420" s="25" t="n">
        <v>0</v>
      </c>
      <c r="I420" s="25" t="n">
        <f aca="false">F420*$I$15</f>
        <v>1348.9</v>
      </c>
      <c r="J420" s="25" t="n">
        <v>3337</v>
      </c>
      <c r="K420" s="25" t="n">
        <v>490.03</v>
      </c>
      <c r="L420" s="25" t="n">
        <f aca="false">F420*$L$15</f>
        <v>1428.8</v>
      </c>
      <c r="M420" s="26" t="n">
        <f aca="false">F420*$M$15</f>
        <v>3332.3</v>
      </c>
      <c r="N420" s="25"/>
      <c r="O420" s="25" t="n">
        <f aca="false">SUM(I420:N420)</f>
        <v>9937.03</v>
      </c>
      <c r="P420" s="25" t="n">
        <f aca="false">G420+H420+I420+L420+N420</f>
        <v>4208.3</v>
      </c>
      <c r="Q420" s="25" t="n">
        <f aca="false">J420+K420+M420</f>
        <v>7159.33</v>
      </c>
      <c r="R420" s="25" t="n">
        <v>42791.7</v>
      </c>
      <c r="S420" s="1" t="n">
        <v>111</v>
      </c>
    </row>
    <row r="421" customFormat="false" ht="15" hidden="false" customHeight="false" outlineLevel="0" collapsed="false">
      <c r="A421" s="1" t="n">
        <f aca="false">A420+1</f>
        <v>63</v>
      </c>
      <c r="B421" s="1" t="s">
        <v>707</v>
      </c>
      <c r="C421" s="1" t="s">
        <v>638</v>
      </c>
      <c r="D421" s="1" t="s">
        <v>708</v>
      </c>
      <c r="E421" s="1" t="s">
        <v>46</v>
      </c>
      <c r="F421" s="25" t="n">
        <v>47000</v>
      </c>
      <c r="G421" s="25" t="n">
        <v>1430.6</v>
      </c>
      <c r="H421" s="25" t="n">
        <v>0</v>
      </c>
      <c r="I421" s="25" t="n">
        <f aca="false">F421*$I$15</f>
        <v>1348.9</v>
      </c>
      <c r="J421" s="25" t="n">
        <v>3337</v>
      </c>
      <c r="K421" s="25" t="n">
        <v>490.03</v>
      </c>
      <c r="L421" s="25" t="n">
        <f aca="false">F421*$L$15</f>
        <v>1428.8</v>
      </c>
      <c r="M421" s="26" t="n">
        <f aca="false">F421*$M$15</f>
        <v>3332.3</v>
      </c>
      <c r="N421" s="25"/>
      <c r="O421" s="25" t="n">
        <f aca="false">SUM(I421:N421)</f>
        <v>9937.03</v>
      </c>
      <c r="P421" s="25" t="n">
        <f aca="false">G421+H421+I421+L421+N421</f>
        <v>4208.3</v>
      </c>
      <c r="Q421" s="25" t="n">
        <f aca="false">J421+K421+M421</f>
        <v>7159.33</v>
      </c>
      <c r="R421" s="25" t="n">
        <v>21806.53</v>
      </c>
      <c r="S421" s="1" t="n">
        <v>111</v>
      </c>
    </row>
    <row r="422" customFormat="false" ht="15" hidden="false" customHeight="false" outlineLevel="0" collapsed="false">
      <c r="A422" s="1" t="n">
        <f aca="false">A421+1</f>
        <v>64</v>
      </c>
      <c r="B422" s="1" t="s">
        <v>709</v>
      </c>
      <c r="C422" s="1" t="s">
        <v>156</v>
      </c>
      <c r="D422" s="1" t="s">
        <v>710</v>
      </c>
      <c r="E422" s="1" t="s">
        <v>33</v>
      </c>
      <c r="F422" s="25" t="n">
        <v>47000</v>
      </c>
      <c r="G422" s="25" t="n">
        <v>1430.6</v>
      </c>
      <c r="H422" s="25" t="n">
        <v>0</v>
      </c>
      <c r="I422" s="25" t="n">
        <f aca="false">F422*$I$15</f>
        <v>1348.9</v>
      </c>
      <c r="J422" s="25" t="n">
        <v>3337</v>
      </c>
      <c r="K422" s="25" t="n">
        <v>490.03</v>
      </c>
      <c r="L422" s="25" t="n">
        <f aca="false">F422*$L$15</f>
        <v>1428.8</v>
      </c>
      <c r="M422" s="26" t="n">
        <f aca="false">F422*$M$15</f>
        <v>3332.3</v>
      </c>
      <c r="N422" s="25"/>
      <c r="O422" s="25" t="n">
        <f aca="false">SUM(I422:N422)</f>
        <v>9937.03</v>
      </c>
      <c r="P422" s="25" t="n">
        <f aca="false">G422+H422+I422+L422+N422</f>
        <v>4208.3</v>
      </c>
      <c r="Q422" s="25" t="n">
        <f aca="false">J422+K422+M422</f>
        <v>7159.33</v>
      </c>
      <c r="R422" s="25" t="n">
        <v>38283.7</v>
      </c>
      <c r="S422" s="1" t="n">
        <v>111</v>
      </c>
    </row>
    <row r="423" customFormat="false" ht="15" hidden="false" customHeight="false" outlineLevel="0" collapsed="false">
      <c r="A423" s="1" t="n">
        <f aca="false">A422+1</f>
        <v>65</v>
      </c>
      <c r="B423" s="1" t="s">
        <v>711</v>
      </c>
      <c r="C423" s="1" t="s">
        <v>638</v>
      </c>
      <c r="D423" s="1" t="s">
        <v>595</v>
      </c>
      <c r="E423" s="1" t="s">
        <v>33</v>
      </c>
      <c r="F423" s="25" t="n">
        <v>47000</v>
      </c>
      <c r="G423" s="25" t="n">
        <v>1430.6</v>
      </c>
      <c r="H423" s="25" t="n">
        <v>0</v>
      </c>
      <c r="I423" s="25" t="n">
        <f aca="false">F423*$I$15</f>
        <v>1348.9</v>
      </c>
      <c r="J423" s="25" t="n">
        <v>3337</v>
      </c>
      <c r="K423" s="25" t="n">
        <v>490.03</v>
      </c>
      <c r="L423" s="25" t="n">
        <f aca="false">F423*$L$15</f>
        <v>1428.8</v>
      </c>
      <c r="M423" s="26" t="n">
        <f aca="false">F423*$M$15</f>
        <v>3332.3</v>
      </c>
      <c r="N423" s="25"/>
      <c r="O423" s="25" t="n">
        <f aca="false">SUM(I423:N423)</f>
        <v>9937.03</v>
      </c>
      <c r="P423" s="25" t="n">
        <f aca="false">G423+H423+I423+L423+N423</f>
        <v>4208.3</v>
      </c>
      <c r="Q423" s="25" t="n">
        <f aca="false">J423+K423+M423</f>
        <v>7159.33</v>
      </c>
      <c r="R423" s="25" t="n">
        <v>41791.7</v>
      </c>
      <c r="S423" s="1" t="n">
        <v>111</v>
      </c>
    </row>
    <row r="424" customFormat="false" ht="15" hidden="false" customHeight="false" outlineLevel="0" collapsed="false">
      <c r="A424" s="1" t="n">
        <f aca="false">A423+1</f>
        <v>66</v>
      </c>
      <c r="B424" s="1" t="s">
        <v>712</v>
      </c>
      <c r="C424" s="1" t="s">
        <v>638</v>
      </c>
      <c r="D424" s="1" t="s">
        <v>713</v>
      </c>
      <c r="E424" s="1" t="s">
        <v>46</v>
      </c>
      <c r="F424" s="25" t="n">
        <v>47100</v>
      </c>
      <c r="G424" s="25" t="n">
        <v>1444.71</v>
      </c>
      <c r="H424" s="25" t="n">
        <v>0</v>
      </c>
      <c r="I424" s="25" t="n">
        <f aca="false">F424*$I$15</f>
        <v>1351.77</v>
      </c>
      <c r="J424" s="25" t="n">
        <v>3344.1</v>
      </c>
      <c r="K424" s="25" t="n">
        <v>490.03</v>
      </c>
      <c r="L424" s="25" t="n">
        <f aca="false">F424*$L$15</f>
        <v>1431.84</v>
      </c>
      <c r="M424" s="26" t="n">
        <f aca="false">F424*$M$15</f>
        <v>3339.39</v>
      </c>
      <c r="N424" s="25"/>
      <c r="O424" s="25" t="n">
        <f aca="false">SUM(I424:N424)</f>
        <v>9957.13</v>
      </c>
      <c r="P424" s="25" t="n">
        <f aca="false">G424+H424+I424+L424+N424</f>
        <v>4228.32</v>
      </c>
      <c r="Q424" s="25" t="n">
        <f aca="false">J424+K424+M424</f>
        <v>7173.52</v>
      </c>
      <c r="R424" s="25" t="n">
        <v>37198.68</v>
      </c>
      <c r="S424" s="1" t="n">
        <v>111</v>
      </c>
    </row>
    <row r="425" customFormat="false" ht="15" hidden="false" customHeight="false" outlineLevel="0" collapsed="false">
      <c r="A425" s="1" t="n">
        <f aca="false">A424+1</f>
        <v>67</v>
      </c>
      <c r="B425" s="1" t="s">
        <v>714</v>
      </c>
      <c r="C425" s="1" t="s">
        <v>156</v>
      </c>
      <c r="D425" s="1" t="s">
        <v>713</v>
      </c>
      <c r="E425" s="1" t="s">
        <v>46</v>
      </c>
      <c r="F425" s="25" t="n">
        <v>47000</v>
      </c>
      <c r="G425" s="25" t="n">
        <v>1430.6</v>
      </c>
      <c r="H425" s="25" t="n">
        <v>0</v>
      </c>
      <c r="I425" s="25" t="n">
        <f aca="false">F425*$I$15</f>
        <v>1348.9</v>
      </c>
      <c r="J425" s="25" t="n">
        <v>3337</v>
      </c>
      <c r="K425" s="25" t="n">
        <v>490.03</v>
      </c>
      <c r="L425" s="25" t="n">
        <f aca="false">F425*$L$15</f>
        <v>1428.8</v>
      </c>
      <c r="M425" s="26" t="n">
        <f aca="false">F425*$M$15</f>
        <v>3332.3</v>
      </c>
      <c r="N425" s="25"/>
      <c r="O425" s="25" t="n">
        <f aca="false">SUM(I425:N425)</f>
        <v>9937.03</v>
      </c>
      <c r="P425" s="25" t="n">
        <f aca="false">G425+H425+I425+L425+N425</f>
        <v>4208.3</v>
      </c>
      <c r="Q425" s="25" t="n">
        <f aca="false">J425+K425+M425</f>
        <v>7159.33</v>
      </c>
      <c r="R425" s="25" t="n">
        <v>41867.52</v>
      </c>
      <c r="S425" s="1" t="n">
        <v>111</v>
      </c>
    </row>
    <row r="426" customFormat="false" ht="15" hidden="false" customHeight="false" outlineLevel="0" collapsed="false">
      <c r="A426" s="1" t="n">
        <f aca="false">A425+1</f>
        <v>68</v>
      </c>
      <c r="B426" s="1" t="s">
        <v>715</v>
      </c>
      <c r="C426" s="1" t="s">
        <v>597</v>
      </c>
      <c r="D426" s="1" t="s">
        <v>174</v>
      </c>
      <c r="E426" s="1" t="s">
        <v>40</v>
      </c>
      <c r="F426" s="25" t="n">
        <v>5117</v>
      </c>
      <c r="G426" s="25"/>
      <c r="H426" s="25" t="n">
        <v>0</v>
      </c>
      <c r="I426" s="25" t="n">
        <f aca="false">F426*$I$15</f>
        <v>146.8579</v>
      </c>
      <c r="J426" s="25" t="n">
        <v>363.31</v>
      </c>
      <c r="K426" s="25" t="n">
        <v>56.29</v>
      </c>
      <c r="L426" s="25" t="n">
        <f aca="false">F426*$L$15</f>
        <v>155.5568</v>
      </c>
      <c r="M426" s="26" t="n">
        <f aca="false">F426*$M$15</f>
        <v>362.7953</v>
      </c>
      <c r="N426" s="25"/>
      <c r="O426" s="25" t="n">
        <f aca="false">SUM(I426:N426)</f>
        <v>1084.81</v>
      </c>
      <c r="P426" s="25" t="n">
        <f aca="false">G426+H426+I426+L426+N426</f>
        <v>302.4147</v>
      </c>
      <c r="Q426" s="25" t="n">
        <f aca="false">J426+K426+M426</f>
        <v>782.3953</v>
      </c>
      <c r="R426" s="25" t="n">
        <v>4814.58</v>
      </c>
      <c r="S426" s="1" t="n">
        <v>111</v>
      </c>
    </row>
    <row r="427" customFormat="false" ht="15" hidden="false" customHeight="false" outlineLevel="0" collapsed="false">
      <c r="A427" s="1" t="n">
        <f aca="false">A426+1</f>
        <v>69</v>
      </c>
      <c r="B427" s="1" t="s">
        <v>716</v>
      </c>
      <c r="C427" s="1" t="s">
        <v>717</v>
      </c>
      <c r="D427" s="1" t="s">
        <v>718</v>
      </c>
      <c r="E427" s="1" t="s">
        <v>33</v>
      </c>
      <c r="F427" s="25" t="n">
        <v>47000</v>
      </c>
      <c r="G427" s="25" t="n">
        <v>1150.77</v>
      </c>
      <c r="H427" s="25" t="n">
        <v>0</v>
      </c>
      <c r="I427" s="25" t="n">
        <f aca="false">F427*$I$15</f>
        <v>1348.9</v>
      </c>
      <c r="J427" s="25" t="n">
        <v>3337</v>
      </c>
      <c r="K427" s="25" t="n">
        <v>490.03</v>
      </c>
      <c r="L427" s="25" t="n">
        <f aca="false">F427*$L$15</f>
        <v>1428.8</v>
      </c>
      <c r="M427" s="26" t="n">
        <f aca="false">F427*$M$15</f>
        <v>3332.3</v>
      </c>
      <c r="N427" s="25" t="n">
        <v>1865.52</v>
      </c>
      <c r="O427" s="25" t="n">
        <f aca="false">SUM(I427:N427)</f>
        <v>11802.55</v>
      </c>
      <c r="P427" s="25" t="n">
        <f aca="false">G427+H427+I427+L427+N427</f>
        <v>5793.99</v>
      </c>
      <c r="Q427" s="25" t="n">
        <f aca="false">J427+K427+M427</f>
        <v>7159.33</v>
      </c>
      <c r="R427" s="25" t="n">
        <v>20139.42</v>
      </c>
      <c r="S427" s="1" t="n">
        <v>111</v>
      </c>
    </row>
    <row r="428" customFormat="false" ht="15" hidden="false" customHeight="false" outlineLevel="0" collapsed="false">
      <c r="A428" s="1" t="n">
        <f aca="false">A427+1</f>
        <v>70</v>
      </c>
      <c r="B428" s="1" t="s">
        <v>719</v>
      </c>
      <c r="C428" s="1" t="s">
        <v>370</v>
      </c>
      <c r="D428" s="1" t="s">
        <v>720</v>
      </c>
      <c r="E428" s="1" t="s">
        <v>46</v>
      </c>
      <c r="F428" s="25" t="n">
        <v>15000</v>
      </c>
      <c r="G428" s="25"/>
      <c r="H428" s="25" t="n">
        <v>0</v>
      </c>
      <c r="I428" s="25" t="n">
        <f aca="false">F428*$I$15</f>
        <v>430.5</v>
      </c>
      <c r="J428" s="25" t="n">
        <v>1065</v>
      </c>
      <c r="K428" s="25" t="n">
        <v>165</v>
      </c>
      <c r="L428" s="25" t="n">
        <f aca="false">F428*$L$15</f>
        <v>456</v>
      </c>
      <c r="M428" s="26" t="n">
        <f aca="false">F428*$M$15</f>
        <v>1063.5</v>
      </c>
      <c r="N428" s="25"/>
      <c r="O428" s="25" t="n">
        <f aca="false">SUM(I428:N428)</f>
        <v>3180</v>
      </c>
      <c r="P428" s="25" t="n">
        <f aca="false">G428+H428+I428+L428+N428</f>
        <v>886.5</v>
      </c>
      <c r="Q428" s="25" t="n">
        <f aca="false">J428+K428+M428</f>
        <v>2293.5</v>
      </c>
      <c r="R428" s="25" t="n">
        <v>4080.64</v>
      </c>
      <c r="S428" s="1" t="n">
        <v>111</v>
      </c>
    </row>
    <row r="429" customFormat="false" ht="15" hidden="false" customHeight="false" outlineLevel="0" collapsed="false">
      <c r="A429" s="1" t="n">
        <f aca="false">A428+1</f>
        <v>71</v>
      </c>
      <c r="B429" s="1" t="s">
        <v>721</v>
      </c>
      <c r="C429" s="1" t="s">
        <v>617</v>
      </c>
      <c r="D429" s="1" t="s">
        <v>111</v>
      </c>
      <c r="E429" s="1" t="s">
        <v>46</v>
      </c>
      <c r="F429" s="25" t="n">
        <v>9200</v>
      </c>
      <c r="G429" s="25"/>
      <c r="H429" s="25" t="n">
        <v>0</v>
      </c>
      <c r="I429" s="25" t="n">
        <f aca="false">F429*$I$15</f>
        <v>264.04</v>
      </c>
      <c r="J429" s="25" t="n">
        <v>653.2</v>
      </c>
      <c r="K429" s="25" t="n">
        <v>101.2</v>
      </c>
      <c r="L429" s="25" t="n">
        <f aca="false">F429*$L$15</f>
        <v>279.68</v>
      </c>
      <c r="M429" s="26" t="n">
        <f aca="false">F429*$M$15</f>
        <v>652.28</v>
      </c>
      <c r="N429" s="25"/>
      <c r="O429" s="25" t="n">
        <f aca="false">SUM(I429:N429)</f>
        <v>1950.4</v>
      </c>
      <c r="P429" s="25" t="n">
        <f aca="false">G429+H429+I429+L429+N429</f>
        <v>543.72</v>
      </c>
      <c r="Q429" s="25" t="n">
        <f aca="false">J429+K429+M429</f>
        <v>1406.68</v>
      </c>
      <c r="R429" s="25" t="n">
        <v>8329.28</v>
      </c>
      <c r="S429" s="1" t="n">
        <v>111</v>
      </c>
    </row>
    <row r="430" customFormat="false" ht="15" hidden="false" customHeight="false" outlineLevel="0" collapsed="false">
      <c r="A430" s="1" t="n">
        <f aca="false">A429+1</f>
        <v>72</v>
      </c>
      <c r="B430" s="1" t="s">
        <v>722</v>
      </c>
      <c r="C430" s="1" t="s">
        <v>723</v>
      </c>
      <c r="D430" s="1" t="s">
        <v>511</v>
      </c>
      <c r="E430" s="1" t="s">
        <v>40</v>
      </c>
      <c r="F430" s="25" t="n">
        <v>8970</v>
      </c>
      <c r="G430" s="25"/>
      <c r="H430" s="25" t="n">
        <v>0</v>
      </c>
      <c r="I430" s="25" t="n">
        <f aca="false">F430*$I$15</f>
        <v>257.439</v>
      </c>
      <c r="J430" s="25" t="n">
        <v>636.87</v>
      </c>
      <c r="K430" s="25" t="n">
        <v>98.67</v>
      </c>
      <c r="L430" s="25" t="n">
        <f aca="false">F430*$L$15</f>
        <v>272.688</v>
      </c>
      <c r="M430" s="26" t="n">
        <f aca="false">F430*$M$15</f>
        <v>635.973</v>
      </c>
      <c r="N430" s="25"/>
      <c r="O430" s="25" t="n">
        <f aca="false">SUM(I430:N430)</f>
        <v>1901.64</v>
      </c>
      <c r="P430" s="25" t="n">
        <f aca="false">G430+H430+I430+L430+N430</f>
        <v>530.127</v>
      </c>
      <c r="Q430" s="25" t="n">
        <f aca="false">J430+K430+M430</f>
        <v>1371.513</v>
      </c>
      <c r="R430" s="25" t="n">
        <v>8439.87</v>
      </c>
      <c r="S430" s="1" t="n">
        <v>111</v>
      </c>
    </row>
    <row r="431" customFormat="false" ht="15" hidden="false" customHeight="false" outlineLevel="0" collapsed="false">
      <c r="A431" s="1" t="n">
        <f aca="false">A430+1</f>
        <v>73</v>
      </c>
      <c r="B431" s="1" t="s">
        <v>724</v>
      </c>
      <c r="C431" s="1" t="s">
        <v>725</v>
      </c>
      <c r="D431" s="1" t="s">
        <v>726</v>
      </c>
      <c r="E431" s="1" t="s">
        <v>40</v>
      </c>
      <c r="F431" s="25" t="n">
        <v>5117</v>
      </c>
      <c r="G431" s="25"/>
      <c r="H431" s="25" t="n">
        <v>0</v>
      </c>
      <c r="I431" s="25" t="n">
        <f aca="false">F431*$I$15</f>
        <v>146.8579</v>
      </c>
      <c r="J431" s="25" t="n">
        <v>363.31</v>
      </c>
      <c r="K431" s="25" t="n">
        <v>56.29</v>
      </c>
      <c r="L431" s="25" t="n">
        <f aca="false">F431*$L$15</f>
        <v>155.5568</v>
      </c>
      <c r="M431" s="26" t="n">
        <f aca="false">F431*$M$15</f>
        <v>362.7953</v>
      </c>
      <c r="N431" s="25"/>
      <c r="O431" s="25" t="n">
        <f aca="false">SUM(I431:N431)</f>
        <v>1084.81</v>
      </c>
      <c r="P431" s="25" t="n">
        <f aca="false">G431+H431+I431+L431+N431</f>
        <v>302.4147</v>
      </c>
      <c r="Q431" s="25" t="n">
        <f aca="false">J431+K431+M431</f>
        <v>782.3953</v>
      </c>
      <c r="R431" s="25" t="n">
        <v>4814.58</v>
      </c>
      <c r="S431" s="1" t="n">
        <v>111</v>
      </c>
    </row>
    <row r="432" customFormat="false" ht="15" hidden="false" customHeight="false" outlineLevel="0" collapsed="false">
      <c r="A432" s="1" t="n">
        <f aca="false">A431+1</f>
        <v>74</v>
      </c>
      <c r="B432" s="1" t="s">
        <v>727</v>
      </c>
      <c r="C432" s="1" t="s">
        <v>725</v>
      </c>
      <c r="D432" s="1" t="s">
        <v>726</v>
      </c>
      <c r="E432" s="1" t="s">
        <v>40</v>
      </c>
      <c r="F432" s="25" t="n">
        <v>5117</v>
      </c>
      <c r="G432" s="25"/>
      <c r="H432" s="25" t="n">
        <v>0</v>
      </c>
      <c r="I432" s="25" t="n">
        <f aca="false">F432*$I$15</f>
        <v>146.8579</v>
      </c>
      <c r="J432" s="25" t="n">
        <v>363.31</v>
      </c>
      <c r="K432" s="25" t="n">
        <v>56.29</v>
      </c>
      <c r="L432" s="25" t="n">
        <f aca="false">F432*$L$15</f>
        <v>155.5568</v>
      </c>
      <c r="M432" s="26" t="n">
        <f aca="false">F432*$M$15</f>
        <v>362.7953</v>
      </c>
      <c r="N432" s="25"/>
      <c r="O432" s="25" t="n">
        <f aca="false">SUM(I432:N432)</f>
        <v>1084.81</v>
      </c>
      <c r="P432" s="25" t="n">
        <f aca="false">G432+H432+I432+L432+N432</f>
        <v>302.4147</v>
      </c>
      <c r="Q432" s="25" t="n">
        <f aca="false">J432+K432+M432</f>
        <v>782.3953</v>
      </c>
      <c r="R432" s="25" t="n">
        <v>4814.58</v>
      </c>
      <c r="S432" s="1" t="n">
        <v>111</v>
      </c>
    </row>
    <row r="433" customFormat="false" ht="15" hidden="false" customHeight="false" outlineLevel="0" collapsed="false">
      <c r="A433" s="1" t="n">
        <f aca="false">A432+1</f>
        <v>75</v>
      </c>
      <c r="B433" s="1" t="s">
        <v>728</v>
      </c>
      <c r="C433" s="1" t="s">
        <v>156</v>
      </c>
      <c r="D433" s="1" t="s">
        <v>729</v>
      </c>
      <c r="E433" s="1" t="s">
        <v>40</v>
      </c>
      <c r="F433" s="25" t="n">
        <v>7475</v>
      </c>
      <c r="G433" s="25"/>
      <c r="H433" s="25" t="n">
        <v>0</v>
      </c>
      <c r="I433" s="25" t="n">
        <f aca="false">F433*$I$15</f>
        <v>214.5325</v>
      </c>
      <c r="J433" s="25" t="n">
        <v>530.73</v>
      </c>
      <c r="K433" s="25" t="n">
        <v>82.23</v>
      </c>
      <c r="L433" s="25" t="n">
        <f aca="false">F433*$L$15</f>
        <v>227.24</v>
      </c>
      <c r="M433" s="26" t="n">
        <f aca="false">F433*$M$15</f>
        <v>529.9775</v>
      </c>
      <c r="N433" s="25" t="n">
        <v>1865.52</v>
      </c>
      <c r="O433" s="25" t="n">
        <f aca="false">SUM(I433:N433)</f>
        <v>3450.23</v>
      </c>
      <c r="P433" s="25" t="n">
        <f aca="false">G433+H433+I433+L433+N433</f>
        <v>2307.2925</v>
      </c>
      <c r="Q433" s="25" t="n">
        <f aca="false">J433+K433+M433</f>
        <v>1142.9375</v>
      </c>
      <c r="R433" s="25" t="n">
        <v>5167.71</v>
      </c>
      <c r="S433" s="1" t="n">
        <v>111</v>
      </c>
    </row>
    <row r="434" customFormat="false" ht="15" hidden="false" customHeight="false" outlineLevel="0" collapsed="false">
      <c r="A434" s="1" t="n">
        <f aca="false">A433+1</f>
        <v>76</v>
      </c>
      <c r="B434" s="1" t="s">
        <v>730</v>
      </c>
      <c r="C434" s="1" t="s">
        <v>731</v>
      </c>
      <c r="D434" s="1" t="s">
        <v>174</v>
      </c>
      <c r="E434" s="1" t="s">
        <v>40</v>
      </c>
      <c r="F434" s="25" t="n">
        <v>7000</v>
      </c>
      <c r="G434" s="25"/>
      <c r="H434" s="25" t="n">
        <v>0</v>
      </c>
      <c r="I434" s="25" t="n">
        <f aca="false">F434*$I$15</f>
        <v>200.9</v>
      </c>
      <c r="J434" s="25" t="n">
        <v>497</v>
      </c>
      <c r="K434" s="25" t="n">
        <v>77</v>
      </c>
      <c r="L434" s="25" t="n">
        <f aca="false">F434*$L$15</f>
        <v>212.8</v>
      </c>
      <c r="M434" s="26" t="n">
        <f aca="false">F434*$M$15</f>
        <v>496.3</v>
      </c>
      <c r="N434" s="25"/>
      <c r="O434" s="25" t="n">
        <f aca="false">SUM(I434:N434)</f>
        <v>1484</v>
      </c>
      <c r="P434" s="25" t="n">
        <f aca="false">G434+H434+I434+L434+N434</f>
        <v>413.7</v>
      </c>
      <c r="Q434" s="25" t="n">
        <f aca="false">J434+K434+M434</f>
        <v>1070.3</v>
      </c>
      <c r="R434" s="25" t="n">
        <v>6586.3</v>
      </c>
      <c r="S434" s="1" t="n">
        <v>111</v>
      </c>
    </row>
    <row r="435" customFormat="false" ht="15" hidden="false" customHeight="false" outlineLevel="0" collapsed="false">
      <c r="A435" s="1" t="n">
        <f aca="false">A434+1</f>
        <v>77</v>
      </c>
      <c r="B435" s="1" t="s">
        <v>732</v>
      </c>
      <c r="C435" s="1" t="s">
        <v>173</v>
      </c>
      <c r="D435" s="1" t="s">
        <v>111</v>
      </c>
      <c r="E435" s="1" t="s">
        <v>46</v>
      </c>
      <c r="F435" s="25" t="n">
        <v>6613</v>
      </c>
      <c r="G435" s="25"/>
      <c r="H435" s="25" t="n">
        <v>0</v>
      </c>
      <c r="I435" s="25" t="n">
        <f aca="false">F435*$I$15</f>
        <v>189.7931</v>
      </c>
      <c r="J435" s="25" t="n">
        <v>469.52</v>
      </c>
      <c r="K435" s="25" t="n">
        <v>72.74</v>
      </c>
      <c r="L435" s="25" t="n">
        <f aca="false">F435*$L$15</f>
        <v>201.0352</v>
      </c>
      <c r="M435" s="26" t="n">
        <f aca="false">F435*$M$15</f>
        <v>468.8617</v>
      </c>
      <c r="N435" s="25"/>
      <c r="O435" s="25" t="n">
        <f aca="false">SUM(I435:N435)</f>
        <v>1401.95</v>
      </c>
      <c r="P435" s="25" t="n">
        <f aca="false">G435+H435+I435+L435+N435</f>
        <v>390.8283</v>
      </c>
      <c r="Q435" s="25" t="n">
        <f aca="false">J435+K435+M435</f>
        <v>1011.1217</v>
      </c>
      <c r="R435" s="25" t="n">
        <v>6222.17</v>
      </c>
      <c r="S435" s="1" t="n">
        <v>111</v>
      </c>
    </row>
    <row r="436" customFormat="false" ht="15" hidden="false" customHeight="false" outlineLevel="0" collapsed="false">
      <c r="A436" s="1" t="n">
        <f aca="false">A435+1</f>
        <v>78</v>
      </c>
      <c r="B436" s="1" t="s">
        <v>733</v>
      </c>
      <c r="C436" s="1" t="s">
        <v>283</v>
      </c>
      <c r="D436" s="1" t="s">
        <v>734</v>
      </c>
      <c r="E436" s="1" t="s">
        <v>46</v>
      </c>
      <c r="F436" s="25" t="n">
        <v>8113</v>
      </c>
      <c r="G436" s="25"/>
      <c r="H436" s="25" t="n">
        <v>0</v>
      </c>
      <c r="I436" s="25" t="n">
        <f aca="false">F436*$I$15</f>
        <v>232.8431</v>
      </c>
      <c r="J436" s="25" t="n">
        <v>576.02</v>
      </c>
      <c r="K436" s="25" t="n">
        <v>89.24</v>
      </c>
      <c r="L436" s="25" t="n">
        <f aca="false">F436*$L$15</f>
        <v>246.6352</v>
      </c>
      <c r="M436" s="26" t="n">
        <f aca="false">F436*$M$15</f>
        <v>575.2117</v>
      </c>
      <c r="N436" s="25"/>
      <c r="O436" s="25" t="n">
        <f aca="false">SUM(I436:N436)</f>
        <v>1719.95</v>
      </c>
      <c r="P436" s="25" t="n">
        <f aca="false">G436+H436+I436+L436+N436</f>
        <v>479.4783</v>
      </c>
      <c r="Q436" s="25" t="n">
        <f aca="false">J436+K436+M436</f>
        <v>1240.4717</v>
      </c>
      <c r="R436" s="25" t="n">
        <v>7633.52</v>
      </c>
      <c r="S436" s="1" t="n">
        <v>111</v>
      </c>
    </row>
    <row r="437" customFormat="false" ht="15" hidden="false" customHeight="false" outlineLevel="0" collapsed="false">
      <c r="A437" s="1" t="n">
        <f aca="false">A436+1</f>
        <v>79</v>
      </c>
      <c r="B437" s="1" t="s">
        <v>735</v>
      </c>
      <c r="C437" s="1" t="s">
        <v>736</v>
      </c>
      <c r="D437" s="1" t="s">
        <v>111</v>
      </c>
      <c r="E437" s="1" t="s">
        <v>46</v>
      </c>
      <c r="F437" s="25" t="n">
        <v>11000</v>
      </c>
      <c r="G437" s="25"/>
      <c r="H437" s="25" t="n">
        <v>0</v>
      </c>
      <c r="I437" s="25" t="n">
        <f aca="false">F437*$I$15</f>
        <v>315.7</v>
      </c>
      <c r="J437" s="25" t="n">
        <v>781</v>
      </c>
      <c r="K437" s="25" t="n">
        <v>121</v>
      </c>
      <c r="L437" s="25" t="n">
        <f aca="false">F437*$L$15</f>
        <v>334.4</v>
      </c>
      <c r="M437" s="26" t="n">
        <f aca="false">F437*$M$15</f>
        <v>779.9</v>
      </c>
      <c r="N437" s="25"/>
      <c r="O437" s="25" t="n">
        <f aca="false">SUM(I437:N437)</f>
        <v>2332</v>
      </c>
      <c r="P437" s="25" t="n">
        <f aca="false">G437+H437+I437+L437+N437</f>
        <v>650.1</v>
      </c>
      <c r="Q437" s="25" t="n">
        <f aca="false">J437+K437+M437</f>
        <v>1681.9</v>
      </c>
      <c r="R437" s="25" t="n">
        <v>10349.9</v>
      </c>
      <c r="S437" s="1" t="n">
        <v>111</v>
      </c>
    </row>
    <row r="438" customFormat="false" ht="15" hidden="false" customHeight="false" outlineLevel="0" collapsed="false">
      <c r="A438" s="1" t="n">
        <f aca="false">A437+1</f>
        <v>80</v>
      </c>
      <c r="B438" s="1" t="s">
        <v>737</v>
      </c>
      <c r="C438" s="1" t="s">
        <v>173</v>
      </c>
      <c r="D438" s="1" t="s">
        <v>595</v>
      </c>
      <c r="E438" s="1" t="s">
        <v>33</v>
      </c>
      <c r="F438" s="25" t="n">
        <v>47000</v>
      </c>
      <c r="G438" s="25" t="n">
        <v>1150.77</v>
      </c>
      <c r="H438" s="25" t="n">
        <v>0</v>
      </c>
      <c r="I438" s="25" t="n">
        <f aca="false">F438*$I$15</f>
        <v>1348.9</v>
      </c>
      <c r="J438" s="25" t="n">
        <v>3337</v>
      </c>
      <c r="K438" s="25" t="n">
        <v>490.03</v>
      </c>
      <c r="L438" s="25" t="n">
        <f aca="false">F438*$L$15</f>
        <v>1428.8</v>
      </c>
      <c r="M438" s="26" t="n">
        <f aca="false">F438*$M$15</f>
        <v>3332.3</v>
      </c>
      <c r="N438" s="25" t="n">
        <v>1865.52</v>
      </c>
      <c r="O438" s="25" t="n">
        <f aca="false">SUM(I438:N438)</f>
        <v>11802.55</v>
      </c>
      <c r="P438" s="25" t="n">
        <f aca="false">G438+H438+I438+L438+N438</f>
        <v>5793.99</v>
      </c>
      <c r="Q438" s="25" t="n">
        <f aca="false">J438+K438+M438</f>
        <v>7159.33</v>
      </c>
      <c r="R438" s="25" t="n">
        <v>38444.83</v>
      </c>
      <c r="S438" s="1" t="n">
        <v>111</v>
      </c>
    </row>
    <row r="439" customFormat="false" ht="15" hidden="false" customHeight="false" outlineLevel="0" collapsed="false">
      <c r="A439" s="1" t="n">
        <f aca="false">A438+1</f>
        <v>81</v>
      </c>
      <c r="B439" s="1" t="s">
        <v>738</v>
      </c>
      <c r="C439" s="1" t="s">
        <v>672</v>
      </c>
      <c r="D439" s="1" t="s">
        <v>739</v>
      </c>
      <c r="E439" s="1" t="s">
        <v>40</v>
      </c>
      <c r="F439" s="25" t="n">
        <v>11500</v>
      </c>
      <c r="G439" s="25"/>
      <c r="H439" s="25" t="n">
        <v>0</v>
      </c>
      <c r="I439" s="25" t="n">
        <f aca="false">F439*$I$15</f>
        <v>330.05</v>
      </c>
      <c r="J439" s="25" t="n">
        <v>816.5</v>
      </c>
      <c r="K439" s="25" t="n">
        <v>126.5</v>
      </c>
      <c r="L439" s="25" t="n">
        <f aca="false">F439*$L$15</f>
        <v>349.6</v>
      </c>
      <c r="M439" s="26" t="n">
        <f aca="false">F439*$M$15</f>
        <v>815.35</v>
      </c>
      <c r="N439" s="25"/>
      <c r="O439" s="25" t="n">
        <f aca="false">SUM(I439:N439)</f>
        <v>2438</v>
      </c>
      <c r="P439" s="25" t="n">
        <f aca="false">G439+H439+I439+L439+N439</f>
        <v>679.65</v>
      </c>
      <c r="Q439" s="25" t="n">
        <f aca="false">J439+K439+M439</f>
        <v>1758.35</v>
      </c>
      <c r="R439" s="25" t="n">
        <v>420.75</v>
      </c>
      <c r="S439" s="1" t="n">
        <v>111</v>
      </c>
    </row>
    <row r="440" customFormat="false" ht="15" hidden="false" customHeight="false" outlineLevel="0" collapsed="false">
      <c r="A440" s="1" t="n">
        <f aca="false">A439+1</f>
        <v>82</v>
      </c>
      <c r="B440" s="1" t="s">
        <v>740</v>
      </c>
      <c r="C440" s="1" t="s">
        <v>723</v>
      </c>
      <c r="D440" s="1" t="s">
        <v>741</v>
      </c>
      <c r="E440" s="1" t="s">
        <v>46</v>
      </c>
      <c r="F440" s="25" t="n">
        <v>5117</v>
      </c>
      <c r="G440" s="25"/>
      <c r="H440" s="25" t="n">
        <v>0</v>
      </c>
      <c r="I440" s="25" t="n">
        <f aca="false">F440*$I$15</f>
        <v>146.8579</v>
      </c>
      <c r="J440" s="25" t="n">
        <v>363.31</v>
      </c>
      <c r="K440" s="25" t="n">
        <v>56.29</v>
      </c>
      <c r="L440" s="25" t="n">
        <f aca="false">F440*$L$15</f>
        <v>155.5568</v>
      </c>
      <c r="M440" s="26" t="n">
        <f aca="false">F440*$M$15</f>
        <v>362.7953</v>
      </c>
      <c r="N440" s="25"/>
      <c r="O440" s="25" t="n">
        <f aca="false">SUM(I440:N440)</f>
        <v>1084.81</v>
      </c>
      <c r="P440" s="25" t="n">
        <f aca="false">G440+H440+I440+L440+N440</f>
        <v>302.4147</v>
      </c>
      <c r="Q440" s="25" t="n">
        <f aca="false">J440+K440+M440</f>
        <v>782.3953</v>
      </c>
      <c r="R440" s="25" t="n">
        <v>4814.58</v>
      </c>
      <c r="S440" s="1" t="n">
        <v>111</v>
      </c>
    </row>
    <row r="441" customFormat="false" ht="15" hidden="false" customHeight="false" outlineLevel="0" collapsed="false">
      <c r="A441" s="1" t="n">
        <f aca="false">A440+1</f>
        <v>83</v>
      </c>
      <c r="B441" s="1" t="s">
        <v>742</v>
      </c>
      <c r="C441" s="1" t="s">
        <v>723</v>
      </c>
      <c r="D441" s="1" t="s">
        <v>743</v>
      </c>
      <c r="E441" s="1" t="s">
        <v>46</v>
      </c>
      <c r="F441" s="25" t="n">
        <v>5117</v>
      </c>
      <c r="G441" s="25"/>
      <c r="H441" s="25" t="n">
        <v>0</v>
      </c>
      <c r="I441" s="25" t="n">
        <f aca="false">F441*$I$15</f>
        <v>146.8579</v>
      </c>
      <c r="J441" s="25" t="n">
        <v>363.31</v>
      </c>
      <c r="K441" s="25" t="n">
        <v>56.29</v>
      </c>
      <c r="L441" s="25" t="n">
        <f aca="false">F441*$L$15</f>
        <v>155.5568</v>
      </c>
      <c r="M441" s="26" t="n">
        <f aca="false">F441*$M$15</f>
        <v>362.7953</v>
      </c>
      <c r="N441" s="25"/>
      <c r="O441" s="25" t="n">
        <f aca="false">SUM(I441:N441)</f>
        <v>1084.81</v>
      </c>
      <c r="P441" s="25" t="n">
        <f aca="false">G441+H441+I441+L441+N441</f>
        <v>302.4147</v>
      </c>
      <c r="Q441" s="25" t="n">
        <f aca="false">J441+K441+M441</f>
        <v>782.3953</v>
      </c>
      <c r="R441" s="25" t="n">
        <v>4814.58</v>
      </c>
      <c r="S441" s="1" t="n">
        <v>111</v>
      </c>
    </row>
    <row r="442" customFormat="false" ht="15" hidden="false" customHeight="false" outlineLevel="0" collapsed="false">
      <c r="A442" s="1" t="n">
        <f aca="false">A441+1</f>
        <v>84</v>
      </c>
      <c r="B442" s="1" t="s">
        <v>744</v>
      </c>
      <c r="C442" s="1" t="s">
        <v>723</v>
      </c>
      <c r="D442" s="1" t="s">
        <v>745</v>
      </c>
      <c r="E442" s="1" t="s">
        <v>40</v>
      </c>
      <c r="F442" s="25" t="n">
        <v>5117</v>
      </c>
      <c r="G442" s="25"/>
      <c r="H442" s="25" t="n">
        <v>0</v>
      </c>
      <c r="I442" s="25" t="n">
        <f aca="false">F442*$I$15</f>
        <v>146.8579</v>
      </c>
      <c r="J442" s="25" t="n">
        <v>363.31</v>
      </c>
      <c r="K442" s="25" t="n">
        <v>56.29</v>
      </c>
      <c r="L442" s="25" t="n">
        <f aca="false">F442*$L$15</f>
        <v>155.5568</v>
      </c>
      <c r="M442" s="26" t="n">
        <f aca="false">F442*$M$15</f>
        <v>362.7953</v>
      </c>
      <c r="N442" s="25"/>
      <c r="O442" s="25" t="n">
        <f aca="false">SUM(I442:N442)</f>
        <v>1084.81</v>
      </c>
      <c r="P442" s="25" t="n">
        <f aca="false">G442+H442+I442+L442+N442</f>
        <v>302.4147</v>
      </c>
      <c r="Q442" s="25" t="n">
        <f aca="false">J442+K442+M442</f>
        <v>782.3953</v>
      </c>
      <c r="R442" s="25" t="n">
        <v>4814.58</v>
      </c>
      <c r="S442" s="1" t="n">
        <v>111</v>
      </c>
    </row>
    <row r="443" customFormat="false" ht="15" hidden="false" customHeight="false" outlineLevel="0" collapsed="false">
      <c r="A443" s="1" t="n">
        <f aca="false">A442+1</f>
        <v>85</v>
      </c>
      <c r="B443" s="1" t="s">
        <v>746</v>
      </c>
      <c r="C443" s="1" t="s">
        <v>237</v>
      </c>
      <c r="D443" s="1" t="s">
        <v>140</v>
      </c>
      <c r="E443" s="1" t="s">
        <v>46</v>
      </c>
      <c r="F443" s="25" t="n">
        <v>6325</v>
      </c>
      <c r="G443" s="25"/>
      <c r="H443" s="25" t="n">
        <v>0</v>
      </c>
      <c r="I443" s="25" t="n">
        <f aca="false">F443*$I$15</f>
        <v>181.5275</v>
      </c>
      <c r="J443" s="25" t="n">
        <v>449.08</v>
      </c>
      <c r="K443" s="25" t="n">
        <v>69.58</v>
      </c>
      <c r="L443" s="25" t="n">
        <f aca="false">F443*$L$15</f>
        <v>192.28</v>
      </c>
      <c r="M443" s="26" t="n">
        <f aca="false">F443*$M$15</f>
        <v>448.4425</v>
      </c>
      <c r="N443" s="25"/>
      <c r="O443" s="25" t="n">
        <f aca="false">SUM(I443:N443)</f>
        <v>1340.91</v>
      </c>
      <c r="P443" s="25" t="n">
        <f aca="false">G443+H443+I443+L443+N443</f>
        <v>373.8075</v>
      </c>
      <c r="Q443" s="25" t="n">
        <f aca="false">J443+K443+M443</f>
        <v>967.1025</v>
      </c>
      <c r="R443" s="25" t="n">
        <v>5951.19</v>
      </c>
      <c r="S443" s="1" t="n">
        <v>111</v>
      </c>
    </row>
    <row r="444" customFormat="false" ht="15" hidden="false" customHeight="false" outlineLevel="0" collapsed="false">
      <c r="A444" s="1" t="n">
        <f aca="false">A443+1</f>
        <v>86</v>
      </c>
      <c r="B444" s="1" t="s">
        <v>747</v>
      </c>
      <c r="C444" s="1" t="s">
        <v>237</v>
      </c>
      <c r="D444" s="1" t="s">
        <v>748</v>
      </c>
      <c r="E444" s="1" t="s">
        <v>40</v>
      </c>
      <c r="F444" s="25" t="n">
        <v>10350</v>
      </c>
      <c r="G444" s="25"/>
      <c r="H444" s="25" t="n">
        <v>0</v>
      </c>
      <c r="I444" s="25" t="n">
        <f aca="false">F444*$I$15</f>
        <v>297.045</v>
      </c>
      <c r="J444" s="25" t="n">
        <v>734.85</v>
      </c>
      <c r="K444" s="25" t="n">
        <v>113.85</v>
      </c>
      <c r="L444" s="25" t="n">
        <f aca="false">F444*$L$15</f>
        <v>314.64</v>
      </c>
      <c r="M444" s="26" t="n">
        <f aca="false">F444*$M$15</f>
        <v>733.815</v>
      </c>
      <c r="N444" s="25"/>
      <c r="O444" s="25" t="n">
        <f aca="false">SUM(I444:N444)</f>
        <v>2194.2</v>
      </c>
      <c r="P444" s="25" t="n">
        <f aca="false">G444+H444+I444+L444+N444</f>
        <v>611.685</v>
      </c>
      <c r="Q444" s="25" t="n">
        <f aca="false">J444+K444+M444</f>
        <v>1582.515</v>
      </c>
      <c r="R444" s="25" t="n">
        <v>8278.31</v>
      </c>
      <c r="S444" s="1" t="n">
        <v>111</v>
      </c>
    </row>
    <row r="445" customFormat="false" ht="15" hidden="false" customHeight="false" outlineLevel="0" collapsed="false">
      <c r="A445" s="1" t="n">
        <f aca="false">A444+1</f>
        <v>87</v>
      </c>
      <c r="B445" s="1" t="s">
        <v>749</v>
      </c>
      <c r="C445" s="1" t="s">
        <v>693</v>
      </c>
      <c r="D445" s="1" t="s">
        <v>750</v>
      </c>
      <c r="E445" s="1" t="s">
        <v>33</v>
      </c>
      <c r="F445" s="25" t="n">
        <v>14000</v>
      </c>
      <c r="G445" s="25"/>
      <c r="H445" s="25" t="n">
        <v>0</v>
      </c>
      <c r="I445" s="25" t="n">
        <f aca="false">F445*$I$15</f>
        <v>401.8</v>
      </c>
      <c r="J445" s="25" t="n">
        <v>994</v>
      </c>
      <c r="K445" s="25" t="n">
        <v>154</v>
      </c>
      <c r="L445" s="25" t="n">
        <f aca="false">F445*$L$15</f>
        <v>425.6</v>
      </c>
      <c r="M445" s="26" t="n">
        <f aca="false">F445*$M$15</f>
        <v>992.6</v>
      </c>
      <c r="N445" s="25"/>
      <c r="O445" s="25" t="n">
        <f aca="false">SUM(I445:N445)</f>
        <v>2968</v>
      </c>
      <c r="P445" s="25" t="n">
        <f aca="false">G445+H445+I445+L445+N445</f>
        <v>827.4</v>
      </c>
      <c r="Q445" s="25" t="n">
        <f aca="false">J445+K445+M445</f>
        <v>2140.6</v>
      </c>
      <c r="R445" s="25" t="n">
        <v>13073.13</v>
      </c>
      <c r="S445" s="1" t="n">
        <v>111</v>
      </c>
    </row>
    <row r="446" customFormat="false" ht="15" hidden="false" customHeight="false" outlineLevel="0" collapsed="false">
      <c r="A446" s="1" t="n">
        <f aca="false">A445+1</f>
        <v>88</v>
      </c>
      <c r="B446" s="1" t="s">
        <v>751</v>
      </c>
      <c r="C446" s="1" t="s">
        <v>736</v>
      </c>
      <c r="D446" s="1" t="s">
        <v>111</v>
      </c>
      <c r="E446" s="1" t="s">
        <v>46</v>
      </c>
      <c r="F446" s="25" t="n">
        <v>5117</v>
      </c>
      <c r="G446" s="25"/>
      <c r="H446" s="25" t="n">
        <v>0</v>
      </c>
      <c r="I446" s="25" t="n">
        <f aca="false">F446*$I$15</f>
        <v>146.8579</v>
      </c>
      <c r="J446" s="25" t="n">
        <v>363.31</v>
      </c>
      <c r="K446" s="25" t="n">
        <v>56.29</v>
      </c>
      <c r="L446" s="25" t="n">
        <f aca="false">F446*$L$15</f>
        <v>155.5568</v>
      </c>
      <c r="M446" s="26" t="n">
        <f aca="false">F446*$M$15</f>
        <v>362.7953</v>
      </c>
      <c r="N446" s="25"/>
      <c r="O446" s="25" t="n">
        <f aca="false">SUM(I446:N446)</f>
        <v>1084.81</v>
      </c>
      <c r="P446" s="25" t="n">
        <f aca="false">G446+H446+I446+L446+N446</f>
        <v>302.4147</v>
      </c>
      <c r="Q446" s="25" t="n">
        <f aca="false">J446+K446+M446</f>
        <v>782.3953</v>
      </c>
      <c r="R446" s="25" t="n">
        <v>4814.58</v>
      </c>
      <c r="S446" s="1" t="n">
        <v>111</v>
      </c>
    </row>
    <row r="447" customFormat="false" ht="15" hidden="false" customHeight="false" outlineLevel="0" collapsed="false">
      <c r="A447" s="1" t="n">
        <f aca="false">A446+1</f>
        <v>89</v>
      </c>
      <c r="B447" s="1" t="s">
        <v>752</v>
      </c>
      <c r="C447" s="1" t="s">
        <v>753</v>
      </c>
      <c r="D447" s="1" t="s">
        <v>754</v>
      </c>
      <c r="E447" s="1" t="s">
        <v>40</v>
      </c>
      <c r="F447" s="25" t="n">
        <v>8050</v>
      </c>
      <c r="G447" s="25"/>
      <c r="H447" s="25" t="n">
        <v>0</v>
      </c>
      <c r="I447" s="25" t="n">
        <f aca="false">F447*$I$15</f>
        <v>231.035</v>
      </c>
      <c r="J447" s="25" t="n">
        <v>571.55</v>
      </c>
      <c r="K447" s="25" t="n">
        <v>88.55</v>
      </c>
      <c r="L447" s="25" t="n">
        <f aca="false">F447*$L$15</f>
        <v>244.72</v>
      </c>
      <c r="M447" s="26" t="n">
        <f aca="false">F447*$M$15</f>
        <v>570.745</v>
      </c>
      <c r="N447" s="25"/>
      <c r="O447" s="25" t="n">
        <f aca="false">SUM(I447:N447)</f>
        <v>1706.6</v>
      </c>
      <c r="P447" s="25" t="n">
        <f aca="false">G447+H447+I447+L447+N447</f>
        <v>475.755</v>
      </c>
      <c r="Q447" s="25" t="n">
        <f aca="false">J447+K447+M447</f>
        <v>1230.845</v>
      </c>
      <c r="R447" s="25" t="n">
        <v>7574.24</v>
      </c>
      <c r="S447" s="1" t="n">
        <v>111</v>
      </c>
    </row>
    <row r="448" customFormat="false" ht="15" hidden="false" customHeight="false" outlineLevel="0" collapsed="false">
      <c r="A448" s="1" t="n">
        <f aca="false">A447+1</f>
        <v>90</v>
      </c>
      <c r="B448" s="1" t="s">
        <v>755</v>
      </c>
      <c r="C448" s="1" t="s">
        <v>756</v>
      </c>
      <c r="D448" s="1" t="s">
        <v>741</v>
      </c>
      <c r="E448" s="1" t="s">
        <v>46</v>
      </c>
      <c r="F448" s="25" t="n">
        <v>5117</v>
      </c>
      <c r="G448" s="25"/>
      <c r="H448" s="25" t="n">
        <v>0</v>
      </c>
      <c r="I448" s="25" t="n">
        <f aca="false">F448*$I$15</f>
        <v>146.8579</v>
      </c>
      <c r="J448" s="25" t="n">
        <v>363.31</v>
      </c>
      <c r="K448" s="25" t="n">
        <v>56.29</v>
      </c>
      <c r="L448" s="25" t="n">
        <f aca="false">F448*$L$15</f>
        <v>155.5568</v>
      </c>
      <c r="M448" s="26" t="n">
        <f aca="false">F448*$M$15</f>
        <v>362.7953</v>
      </c>
      <c r="N448" s="25"/>
      <c r="O448" s="25" t="n">
        <f aca="false">SUM(I448:N448)</f>
        <v>1084.81</v>
      </c>
      <c r="P448" s="25" t="n">
        <f aca="false">G448+H448+I448+L448+N448</f>
        <v>302.4147</v>
      </c>
      <c r="Q448" s="25" t="n">
        <f aca="false">J448+K448+M448</f>
        <v>782.3953</v>
      </c>
      <c r="R448" s="25" t="n">
        <v>4814.58</v>
      </c>
      <c r="S448" s="1" t="n">
        <v>111</v>
      </c>
    </row>
    <row r="449" customFormat="false" ht="15" hidden="false" customHeight="false" outlineLevel="0" collapsed="false">
      <c r="A449" s="1" t="n">
        <f aca="false">A448+1</f>
        <v>91</v>
      </c>
      <c r="B449" s="1" t="s">
        <v>757</v>
      </c>
      <c r="C449" s="1" t="s">
        <v>283</v>
      </c>
      <c r="D449" s="1" t="s">
        <v>514</v>
      </c>
      <c r="E449" s="1" t="s">
        <v>40</v>
      </c>
      <c r="F449" s="25" t="n">
        <v>9200</v>
      </c>
      <c r="G449" s="25"/>
      <c r="H449" s="25" t="n">
        <v>0</v>
      </c>
      <c r="I449" s="25" t="n">
        <f aca="false">F449*$I$15</f>
        <v>264.04</v>
      </c>
      <c r="J449" s="25" t="n">
        <v>653.2</v>
      </c>
      <c r="K449" s="25" t="n">
        <v>101.2</v>
      </c>
      <c r="L449" s="25" t="n">
        <f aca="false">F449*$L$15</f>
        <v>279.68</v>
      </c>
      <c r="M449" s="26" t="n">
        <f aca="false">F449*$M$15</f>
        <v>652.28</v>
      </c>
      <c r="N449" s="25"/>
      <c r="O449" s="25" t="n">
        <f aca="false">SUM(I449:N449)</f>
        <v>1950.4</v>
      </c>
      <c r="P449" s="25" t="n">
        <f aca="false">G449+H449+I449+L449+N449</f>
        <v>543.72</v>
      </c>
      <c r="Q449" s="25" t="n">
        <f aca="false">J449+K449+M449</f>
        <v>1406.68</v>
      </c>
      <c r="R449" s="25" t="n">
        <v>6125.28</v>
      </c>
      <c r="S449" s="1" t="n">
        <v>111</v>
      </c>
    </row>
    <row r="450" customFormat="false" ht="15" hidden="false" customHeight="false" outlineLevel="0" collapsed="false">
      <c r="A450" s="1" t="n">
        <f aca="false">A449+1</f>
        <v>92</v>
      </c>
      <c r="B450" s="1" t="s">
        <v>758</v>
      </c>
      <c r="C450" s="1" t="s">
        <v>156</v>
      </c>
      <c r="D450" s="1" t="s">
        <v>759</v>
      </c>
      <c r="E450" s="1" t="s">
        <v>40</v>
      </c>
      <c r="F450" s="25" t="n">
        <v>5117</v>
      </c>
      <c r="G450" s="25"/>
      <c r="H450" s="25" t="n">
        <v>0</v>
      </c>
      <c r="I450" s="25" t="n">
        <f aca="false">F450*$I$15</f>
        <v>146.8579</v>
      </c>
      <c r="J450" s="25" t="n">
        <v>363.31</v>
      </c>
      <c r="K450" s="25" t="n">
        <v>56.29</v>
      </c>
      <c r="L450" s="25" t="n">
        <f aca="false">F450*$L$15</f>
        <v>155.5568</v>
      </c>
      <c r="M450" s="26" t="n">
        <f aca="false">F450*$M$15</f>
        <v>362.7953</v>
      </c>
      <c r="N450" s="25"/>
      <c r="O450" s="25" t="n">
        <f aca="false">SUM(I450:N450)</f>
        <v>1084.81</v>
      </c>
      <c r="P450" s="25" t="n">
        <f aca="false">G450+H450+I450+L450+N450</f>
        <v>302.4147</v>
      </c>
      <c r="Q450" s="25" t="n">
        <f aca="false">J450+K450+M450</f>
        <v>782.3953</v>
      </c>
      <c r="R450" s="25" t="n">
        <v>4814.58</v>
      </c>
      <c r="S450" s="1" t="n">
        <v>111</v>
      </c>
    </row>
    <row r="451" customFormat="false" ht="15" hidden="false" customHeight="false" outlineLevel="0" collapsed="false">
      <c r="A451" s="1" t="n">
        <f aca="false">A450+1</f>
        <v>93</v>
      </c>
      <c r="B451" s="1" t="s">
        <v>760</v>
      </c>
      <c r="C451" s="1" t="s">
        <v>761</v>
      </c>
      <c r="D451" s="1" t="s">
        <v>516</v>
      </c>
      <c r="E451" s="1" t="s">
        <v>40</v>
      </c>
      <c r="F451" s="25" t="n">
        <v>5117</v>
      </c>
      <c r="G451" s="25"/>
      <c r="H451" s="25" t="n">
        <v>0</v>
      </c>
      <c r="I451" s="25" t="n">
        <f aca="false">F451*$I$15</f>
        <v>146.8579</v>
      </c>
      <c r="J451" s="25" t="n">
        <v>363.31</v>
      </c>
      <c r="K451" s="25" t="n">
        <v>56.29</v>
      </c>
      <c r="L451" s="25" t="n">
        <f aca="false">F451*$L$15</f>
        <v>155.5568</v>
      </c>
      <c r="M451" s="26" t="n">
        <f aca="false">F451*$M$15</f>
        <v>362.7953</v>
      </c>
      <c r="N451" s="25"/>
      <c r="O451" s="25" t="n">
        <f aca="false">SUM(I451:N451)</f>
        <v>1084.81</v>
      </c>
      <c r="P451" s="25" t="n">
        <f aca="false">G451+H451+I451+L451+N451</f>
        <v>302.4147</v>
      </c>
      <c r="Q451" s="25" t="n">
        <f aca="false">J451+K451+M451</f>
        <v>782.3953</v>
      </c>
      <c r="R451" s="25" t="n">
        <v>4814.58</v>
      </c>
      <c r="S451" s="1" t="n">
        <v>111</v>
      </c>
    </row>
    <row r="452" customFormat="false" ht="15" hidden="false" customHeight="false" outlineLevel="0" collapsed="false">
      <c r="A452" s="1" t="n">
        <f aca="false">A451+1</f>
        <v>94</v>
      </c>
      <c r="B452" s="1" t="s">
        <v>762</v>
      </c>
      <c r="C452" s="1" t="s">
        <v>763</v>
      </c>
      <c r="D452" s="1" t="s">
        <v>764</v>
      </c>
      <c r="E452" s="1" t="s">
        <v>40</v>
      </c>
      <c r="F452" s="25" t="n">
        <v>5117</v>
      </c>
      <c r="G452" s="25"/>
      <c r="H452" s="25" t="n">
        <v>0</v>
      </c>
      <c r="I452" s="25" t="n">
        <f aca="false">F452*$I$15</f>
        <v>146.8579</v>
      </c>
      <c r="J452" s="25" t="n">
        <v>363.31</v>
      </c>
      <c r="K452" s="25" t="n">
        <v>56.29</v>
      </c>
      <c r="L452" s="25" t="n">
        <f aca="false">F452*$L$15</f>
        <v>155.5568</v>
      </c>
      <c r="M452" s="26" t="n">
        <f aca="false">F452*$M$15</f>
        <v>362.7953</v>
      </c>
      <c r="N452" s="25"/>
      <c r="O452" s="25" t="n">
        <f aca="false">SUM(I452:N452)</f>
        <v>1084.81</v>
      </c>
      <c r="P452" s="25" t="n">
        <f aca="false">G452+H452+I452+L452+N452</f>
        <v>302.4147</v>
      </c>
      <c r="Q452" s="25" t="n">
        <f aca="false">J452+K452+M452</f>
        <v>782.3953</v>
      </c>
      <c r="R452" s="25" t="n">
        <v>4814.58</v>
      </c>
      <c r="S452" s="1" t="n">
        <v>111</v>
      </c>
    </row>
    <row r="453" customFormat="false" ht="15" hidden="false" customHeight="false" outlineLevel="0" collapsed="false">
      <c r="A453" s="1" t="n">
        <f aca="false">A452+1</f>
        <v>95</v>
      </c>
      <c r="B453" s="1" t="s">
        <v>765</v>
      </c>
      <c r="C453" s="1" t="s">
        <v>763</v>
      </c>
      <c r="D453" s="1" t="s">
        <v>766</v>
      </c>
      <c r="E453" s="1" t="s">
        <v>40</v>
      </c>
      <c r="F453" s="25" t="n">
        <v>5117</v>
      </c>
      <c r="G453" s="25"/>
      <c r="H453" s="25" t="n">
        <v>0</v>
      </c>
      <c r="I453" s="25" t="n">
        <f aca="false">F453*$I$15</f>
        <v>146.8579</v>
      </c>
      <c r="J453" s="25" t="n">
        <v>363.31</v>
      </c>
      <c r="K453" s="25" t="n">
        <v>56.29</v>
      </c>
      <c r="L453" s="25" t="n">
        <f aca="false">F453*$L$15</f>
        <v>155.5568</v>
      </c>
      <c r="M453" s="26" t="n">
        <f aca="false">F453*$M$15</f>
        <v>362.7953</v>
      </c>
      <c r="N453" s="25"/>
      <c r="O453" s="25" t="n">
        <f aca="false">SUM(I453:N453)</f>
        <v>1084.81</v>
      </c>
      <c r="P453" s="25" t="n">
        <f aca="false">G453+H453+I453+L453+N453</f>
        <v>302.4147</v>
      </c>
      <c r="Q453" s="25" t="n">
        <f aca="false">J453+K453+M453</f>
        <v>782.3953</v>
      </c>
      <c r="R453" s="25" t="n">
        <v>4814.58</v>
      </c>
      <c r="S453" s="1" t="n">
        <v>111</v>
      </c>
    </row>
    <row r="454" customFormat="false" ht="15" hidden="false" customHeight="false" outlineLevel="0" collapsed="false">
      <c r="A454" s="1" t="n">
        <f aca="false">A453+1</f>
        <v>96</v>
      </c>
      <c r="B454" s="1" t="s">
        <v>767</v>
      </c>
      <c r="C454" s="1" t="s">
        <v>768</v>
      </c>
      <c r="D454" s="1" t="s">
        <v>745</v>
      </c>
      <c r="E454" s="1" t="s">
        <v>40</v>
      </c>
      <c r="F454" s="25" t="n">
        <v>5117</v>
      </c>
      <c r="G454" s="25"/>
      <c r="H454" s="25" t="n">
        <v>0</v>
      </c>
      <c r="I454" s="25" t="n">
        <f aca="false">F454*$I$15</f>
        <v>146.8579</v>
      </c>
      <c r="J454" s="25" t="n">
        <v>363.31</v>
      </c>
      <c r="K454" s="25" t="n">
        <v>56.29</v>
      </c>
      <c r="L454" s="25" t="n">
        <f aca="false">F454*$L$15</f>
        <v>155.5568</v>
      </c>
      <c r="M454" s="26" t="n">
        <f aca="false">F454*$M$15</f>
        <v>362.7953</v>
      </c>
      <c r="N454" s="25"/>
      <c r="O454" s="25" t="n">
        <f aca="false">SUM(I454:N454)</f>
        <v>1084.81</v>
      </c>
      <c r="P454" s="25" t="n">
        <f aca="false">G454+H454+I454+L454+N454</f>
        <v>302.4147</v>
      </c>
      <c r="Q454" s="25" t="n">
        <f aca="false">J454+K454+M454</f>
        <v>782.3953</v>
      </c>
      <c r="R454" s="25" t="n">
        <v>4814.58</v>
      </c>
      <c r="S454" s="1" t="n">
        <v>111</v>
      </c>
    </row>
    <row r="455" customFormat="false" ht="15" hidden="false" customHeight="false" outlineLevel="0" collapsed="false">
      <c r="A455" s="1" t="n">
        <f aca="false">A454+1</f>
        <v>97</v>
      </c>
      <c r="B455" s="1" t="s">
        <v>769</v>
      </c>
      <c r="C455" s="1" t="s">
        <v>768</v>
      </c>
      <c r="D455" s="1" t="s">
        <v>174</v>
      </c>
      <c r="E455" s="1" t="s">
        <v>40</v>
      </c>
      <c r="F455" s="25" t="n">
        <v>5117</v>
      </c>
      <c r="G455" s="25"/>
      <c r="H455" s="25" t="n">
        <v>0</v>
      </c>
      <c r="I455" s="25" t="n">
        <f aca="false">F455*$I$15</f>
        <v>146.8579</v>
      </c>
      <c r="J455" s="25" t="n">
        <v>363.31</v>
      </c>
      <c r="K455" s="25" t="n">
        <v>56.29</v>
      </c>
      <c r="L455" s="25" t="n">
        <f aca="false">F455*$L$15</f>
        <v>155.5568</v>
      </c>
      <c r="M455" s="26" t="n">
        <f aca="false">F455*$M$15</f>
        <v>362.7953</v>
      </c>
      <c r="N455" s="25"/>
      <c r="O455" s="25" t="n">
        <f aca="false">SUM(I455:N455)</f>
        <v>1084.81</v>
      </c>
      <c r="P455" s="25" t="n">
        <f aca="false">G455+H455+I455+L455+N455</f>
        <v>302.4147</v>
      </c>
      <c r="Q455" s="25" t="n">
        <f aca="false">J455+K455+M455</f>
        <v>782.3953</v>
      </c>
      <c r="R455" s="25" t="n">
        <v>4814.58</v>
      </c>
      <c r="S455" s="1" t="n">
        <v>111</v>
      </c>
    </row>
    <row r="456" customFormat="false" ht="15" hidden="false" customHeight="false" outlineLevel="0" collapsed="false">
      <c r="A456" s="1" t="n">
        <f aca="false">A455+1</f>
        <v>98</v>
      </c>
      <c r="B456" s="1" t="s">
        <v>770</v>
      </c>
      <c r="C456" s="1" t="s">
        <v>771</v>
      </c>
      <c r="D456" s="1" t="s">
        <v>772</v>
      </c>
      <c r="E456" s="1" t="s">
        <v>40</v>
      </c>
      <c r="F456" s="25" t="n">
        <v>5117</v>
      </c>
      <c r="G456" s="25"/>
      <c r="H456" s="25" t="n">
        <v>0</v>
      </c>
      <c r="I456" s="25" t="n">
        <f aca="false">F456*$I$15</f>
        <v>146.8579</v>
      </c>
      <c r="J456" s="25" t="n">
        <v>363.31</v>
      </c>
      <c r="K456" s="25" t="n">
        <v>56.29</v>
      </c>
      <c r="L456" s="25" t="n">
        <f aca="false">F456*$L$15</f>
        <v>155.5568</v>
      </c>
      <c r="M456" s="26" t="n">
        <f aca="false">F456*$M$15</f>
        <v>362.7953</v>
      </c>
      <c r="N456" s="25"/>
      <c r="O456" s="25" t="n">
        <f aca="false">SUM(I456:N456)</f>
        <v>1084.81</v>
      </c>
      <c r="P456" s="25" t="n">
        <f aca="false">G456+H456+I456+L456+N456</f>
        <v>302.4147</v>
      </c>
      <c r="Q456" s="25" t="n">
        <f aca="false">J456+K456+M456</f>
        <v>782.3953</v>
      </c>
      <c r="R456" s="25" t="n">
        <v>4814.58</v>
      </c>
      <c r="S456" s="1" t="n">
        <v>111</v>
      </c>
    </row>
    <row r="457" customFormat="false" ht="15" hidden="false" customHeight="false" outlineLevel="0" collapsed="false">
      <c r="A457" s="1" t="n">
        <f aca="false">A456+1</f>
        <v>99</v>
      </c>
      <c r="B457" s="1" t="s">
        <v>773</v>
      </c>
      <c r="C457" s="1" t="s">
        <v>774</v>
      </c>
      <c r="D457" s="1" t="s">
        <v>775</v>
      </c>
      <c r="E457" s="1" t="s">
        <v>40</v>
      </c>
      <c r="F457" s="25" t="n">
        <v>5117</v>
      </c>
      <c r="G457" s="25"/>
      <c r="H457" s="25" t="n">
        <v>0</v>
      </c>
      <c r="I457" s="25" t="n">
        <f aca="false">F457*$I$15</f>
        <v>146.8579</v>
      </c>
      <c r="J457" s="25" t="n">
        <v>363.31</v>
      </c>
      <c r="K457" s="25" t="n">
        <v>56.29</v>
      </c>
      <c r="L457" s="25" t="n">
        <f aca="false">F457*$L$15</f>
        <v>155.5568</v>
      </c>
      <c r="M457" s="26" t="n">
        <f aca="false">F457*$M$15</f>
        <v>362.7953</v>
      </c>
      <c r="N457" s="25"/>
      <c r="O457" s="25" t="n">
        <f aca="false">SUM(I457:N457)</f>
        <v>1084.81</v>
      </c>
      <c r="P457" s="25" t="n">
        <f aca="false">G457+H457+I457+L457+N457</f>
        <v>302.4147</v>
      </c>
      <c r="Q457" s="25" t="n">
        <f aca="false">J457+K457+M457</f>
        <v>782.3953</v>
      </c>
      <c r="R457" s="25" t="n">
        <v>4814.58</v>
      </c>
      <c r="S457" s="1" t="n">
        <v>111</v>
      </c>
    </row>
    <row r="458" customFormat="false" ht="15" hidden="false" customHeight="false" outlineLevel="0" collapsed="false">
      <c r="A458" s="1" t="n">
        <f aca="false">A457+1</f>
        <v>100</v>
      </c>
      <c r="B458" s="1" t="s">
        <v>776</v>
      </c>
      <c r="C458" s="1" t="s">
        <v>774</v>
      </c>
      <c r="D458" s="1" t="s">
        <v>775</v>
      </c>
      <c r="E458" s="1" t="s">
        <v>40</v>
      </c>
      <c r="F458" s="25" t="n">
        <v>5117</v>
      </c>
      <c r="G458" s="25"/>
      <c r="H458" s="25" t="n">
        <v>0</v>
      </c>
      <c r="I458" s="25" t="n">
        <f aca="false">F458*$I$15</f>
        <v>146.8579</v>
      </c>
      <c r="J458" s="25" t="n">
        <v>363.31</v>
      </c>
      <c r="K458" s="25" t="n">
        <v>56.29</v>
      </c>
      <c r="L458" s="25" t="n">
        <f aca="false">F458*$L$15</f>
        <v>155.5568</v>
      </c>
      <c r="M458" s="26" t="n">
        <f aca="false">F458*$M$15</f>
        <v>362.7953</v>
      </c>
      <c r="N458" s="25"/>
      <c r="O458" s="25" t="n">
        <f aca="false">SUM(I458:N458)</f>
        <v>1084.81</v>
      </c>
      <c r="P458" s="25" t="n">
        <f aca="false">G458+H458+I458+L458+N458</f>
        <v>302.4147</v>
      </c>
      <c r="Q458" s="25" t="n">
        <f aca="false">J458+K458+M458</f>
        <v>782.3953</v>
      </c>
      <c r="R458" s="25" t="n">
        <v>4814.58</v>
      </c>
      <c r="S458" s="1" t="n">
        <v>111</v>
      </c>
    </row>
    <row r="459" customFormat="false" ht="15" hidden="false" customHeight="false" outlineLevel="0" collapsed="false">
      <c r="A459" s="1" t="n">
        <f aca="false">A458+1</f>
        <v>101</v>
      </c>
      <c r="B459" s="1" t="s">
        <v>777</v>
      </c>
      <c r="C459" s="1" t="s">
        <v>778</v>
      </c>
      <c r="D459" s="1" t="s">
        <v>779</v>
      </c>
      <c r="E459" s="1" t="s">
        <v>40</v>
      </c>
      <c r="F459" s="25" t="n">
        <v>5117</v>
      </c>
      <c r="G459" s="25"/>
      <c r="H459" s="25" t="n">
        <v>0</v>
      </c>
      <c r="I459" s="25" t="n">
        <f aca="false">F459*$I$15</f>
        <v>146.8579</v>
      </c>
      <c r="J459" s="25" t="n">
        <v>363.31</v>
      </c>
      <c r="K459" s="25" t="n">
        <v>56.29</v>
      </c>
      <c r="L459" s="25" t="n">
        <f aca="false">F459*$L$15</f>
        <v>155.5568</v>
      </c>
      <c r="M459" s="26" t="n">
        <f aca="false">F459*$M$15</f>
        <v>362.7953</v>
      </c>
      <c r="N459" s="25"/>
      <c r="O459" s="25" t="n">
        <f aca="false">SUM(I459:N459)</f>
        <v>1084.81</v>
      </c>
      <c r="P459" s="25" t="n">
        <f aca="false">G459+H459+I459+L459+N459</f>
        <v>302.4147</v>
      </c>
      <c r="Q459" s="25" t="n">
        <f aca="false">J459+K459+M459</f>
        <v>782.3953</v>
      </c>
      <c r="R459" s="25" t="n">
        <v>4814.58</v>
      </c>
      <c r="S459" s="1" t="n">
        <v>111</v>
      </c>
    </row>
    <row r="460" customFormat="false" ht="15" hidden="false" customHeight="false" outlineLevel="0" collapsed="false">
      <c r="A460" s="1" t="n">
        <f aca="false">A459+1</f>
        <v>102</v>
      </c>
      <c r="B460" s="1" t="s">
        <v>780</v>
      </c>
      <c r="C460" s="1" t="s">
        <v>778</v>
      </c>
      <c r="D460" s="1" t="s">
        <v>779</v>
      </c>
      <c r="E460" s="1" t="s">
        <v>40</v>
      </c>
      <c r="F460" s="25" t="n">
        <v>5117</v>
      </c>
      <c r="G460" s="25"/>
      <c r="H460" s="25" t="n">
        <v>0</v>
      </c>
      <c r="I460" s="25" t="n">
        <f aca="false">F460*$I$15</f>
        <v>146.8579</v>
      </c>
      <c r="J460" s="25" t="n">
        <v>363.31</v>
      </c>
      <c r="K460" s="25" t="n">
        <v>56.29</v>
      </c>
      <c r="L460" s="25" t="n">
        <f aca="false">F460*$L$15</f>
        <v>155.5568</v>
      </c>
      <c r="M460" s="26" t="n">
        <f aca="false">F460*$M$15</f>
        <v>362.7953</v>
      </c>
      <c r="N460" s="25"/>
      <c r="O460" s="25" t="n">
        <f aca="false">SUM(I460:N460)</f>
        <v>1084.81</v>
      </c>
      <c r="P460" s="25" t="n">
        <f aca="false">G460+H460+I460+L460+N460</f>
        <v>302.4147</v>
      </c>
      <c r="Q460" s="25" t="n">
        <f aca="false">J460+K460+M460</f>
        <v>782.3953</v>
      </c>
      <c r="R460" s="25" t="n">
        <v>4814.58</v>
      </c>
      <c r="S460" s="1" t="n">
        <v>111</v>
      </c>
    </row>
    <row r="461" customFormat="false" ht="15" hidden="false" customHeight="false" outlineLevel="0" collapsed="false">
      <c r="A461" s="1" t="n">
        <f aca="false">A460+1</f>
        <v>103</v>
      </c>
      <c r="B461" s="1" t="s">
        <v>781</v>
      </c>
      <c r="C461" s="1" t="s">
        <v>768</v>
      </c>
      <c r="D461" s="1" t="s">
        <v>174</v>
      </c>
      <c r="E461" s="1" t="s">
        <v>40</v>
      </c>
      <c r="F461" s="25" t="n">
        <v>5117</v>
      </c>
      <c r="G461" s="25"/>
      <c r="H461" s="25" t="n">
        <v>0</v>
      </c>
      <c r="I461" s="25" t="n">
        <f aca="false">F461*$I$15</f>
        <v>146.8579</v>
      </c>
      <c r="J461" s="25" t="n">
        <v>363.31</v>
      </c>
      <c r="K461" s="25" t="n">
        <v>56.29</v>
      </c>
      <c r="L461" s="25" t="n">
        <f aca="false">F461*$L$15</f>
        <v>155.5568</v>
      </c>
      <c r="M461" s="26" t="n">
        <f aca="false">F461*$M$15</f>
        <v>362.7953</v>
      </c>
      <c r="N461" s="25"/>
      <c r="O461" s="25" t="n">
        <f aca="false">SUM(I461:N461)</f>
        <v>1084.81</v>
      </c>
      <c r="P461" s="25" t="n">
        <f aca="false">G461+H461+I461+L461+N461</f>
        <v>302.4147</v>
      </c>
      <c r="Q461" s="25" t="n">
        <f aca="false">J461+K461+M461</f>
        <v>782.3953</v>
      </c>
      <c r="R461" s="25" t="n">
        <v>2444.58</v>
      </c>
      <c r="S461" s="1" t="n">
        <v>111</v>
      </c>
    </row>
    <row r="462" customFormat="false" ht="15" hidden="false" customHeight="false" outlineLevel="0" collapsed="false">
      <c r="A462" s="1" t="n">
        <f aca="false">A461+1</f>
        <v>104</v>
      </c>
      <c r="B462" s="1" t="s">
        <v>782</v>
      </c>
      <c r="C462" s="1" t="s">
        <v>783</v>
      </c>
      <c r="D462" s="1" t="s">
        <v>174</v>
      </c>
      <c r="E462" s="1" t="s">
        <v>40</v>
      </c>
      <c r="F462" s="25" t="n">
        <v>5117</v>
      </c>
      <c r="G462" s="25"/>
      <c r="H462" s="25" t="n">
        <v>0</v>
      </c>
      <c r="I462" s="25" t="n">
        <f aca="false">F462*$I$15</f>
        <v>146.8579</v>
      </c>
      <c r="J462" s="25" t="n">
        <v>363.31</v>
      </c>
      <c r="K462" s="25" t="n">
        <v>56.29</v>
      </c>
      <c r="L462" s="25" t="n">
        <f aca="false">F462*$L$15</f>
        <v>155.5568</v>
      </c>
      <c r="M462" s="26" t="n">
        <f aca="false">F462*$M$15</f>
        <v>362.7953</v>
      </c>
      <c r="N462" s="25"/>
      <c r="O462" s="25" t="n">
        <f aca="false">SUM(I462:N462)</f>
        <v>1084.81</v>
      </c>
      <c r="P462" s="25" t="n">
        <f aca="false">G462+H462+I462+L462+N462</f>
        <v>302.4147</v>
      </c>
      <c r="Q462" s="25" t="n">
        <f aca="false">J462+K462+M462</f>
        <v>782.3953</v>
      </c>
      <c r="R462" s="25" t="n">
        <v>4814.58</v>
      </c>
      <c r="S462" s="1" t="n">
        <v>111</v>
      </c>
    </row>
    <row r="463" customFormat="false" ht="15" hidden="false" customHeight="false" outlineLevel="0" collapsed="false">
      <c r="A463" s="1" t="n">
        <f aca="false">A462+1</f>
        <v>105</v>
      </c>
      <c r="B463" s="1" t="s">
        <v>784</v>
      </c>
      <c r="C463" s="1" t="s">
        <v>785</v>
      </c>
      <c r="D463" s="1" t="s">
        <v>786</v>
      </c>
      <c r="E463" s="1" t="s">
        <v>40</v>
      </c>
      <c r="F463" s="25" t="n">
        <v>5117</v>
      </c>
      <c r="G463" s="25"/>
      <c r="H463" s="25" t="n">
        <v>0</v>
      </c>
      <c r="I463" s="25" t="n">
        <f aca="false">F463*$I$15</f>
        <v>146.8579</v>
      </c>
      <c r="J463" s="25" t="n">
        <v>363.31</v>
      </c>
      <c r="K463" s="25" t="n">
        <v>56.29</v>
      </c>
      <c r="L463" s="25" t="n">
        <f aca="false">F463*$L$15</f>
        <v>155.5568</v>
      </c>
      <c r="M463" s="26" t="n">
        <f aca="false">F463*$M$15</f>
        <v>362.7953</v>
      </c>
      <c r="N463" s="25"/>
      <c r="O463" s="25" t="n">
        <f aca="false">SUM(I463:N463)</f>
        <v>1084.81</v>
      </c>
      <c r="P463" s="25" t="n">
        <f aca="false">G463+H463+I463+L463+N463</f>
        <v>302.4147</v>
      </c>
      <c r="Q463" s="25" t="n">
        <f aca="false">J463+K463+M463</f>
        <v>782.3953</v>
      </c>
      <c r="R463" s="25" t="n">
        <v>4814.58</v>
      </c>
      <c r="S463" s="1" t="n">
        <v>111</v>
      </c>
    </row>
    <row r="464" customFormat="false" ht="15" hidden="false" customHeight="false" outlineLevel="0" collapsed="false">
      <c r="A464" s="1" t="n">
        <f aca="false">A463+1</f>
        <v>106</v>
      </c>
      <c r="B464" s="1" t="s">
        <v>784</v>
      </c>
      <c r="C464" s="1" t="s">
        <v>774</v>
      </c>
      <c r="D464" s="1" t="s">
        <v>775</v>
      </c>
      <c r="E464" s="1" t="s">
        <v>40</v>
      </c>
      <c r="F464" s="25" t="n">
        <v>5117</v>
      </c>
      <c r="G464" s="25"/>
      <c r="H464" s="25" t="n">
        <v>0</v>
      </c>
      <c r="I464" s="25" t="n">
        <f aca="false">F464*$I$15</f>
        <v>146.8579</v>
      </c>
      <c r="J464" s="25" t="n">
        <v>363.31</v>
      </c>
      <c r="K464" s="25" t="n">
        <v>56.29</v>
      </c>
      <c r="L464" s="25" t="n">
        <f aca="false">F464*$L$15</f>
        <v>155.5568</v>
      </c>
      <c r="M464" s="26" t="n">
        <f aca="false">F464*$M$15</f>
        <v>362.7953</v>
      </c>
      <c r="N464" s="25"/>
      <c r="O464" s="25" t="n">
        <f aca="false">SUM(I464:N464)</f>
        <v>1084.81</v>
      </c>
      <c r="P464" s="25" t="n">
        <f aca="false">G464+H464+I464+L464+N464</f>
        <v>302.4147</v>
      </c>
      <c r="Q464" s="25" t="n">
        <f aca="false">J464+K464+M464</f>
        <v>782.3953</v>
      </c>
      <c r="R464" s="25" t="n">
        <v>4814.58</v>
      </c>
      <c r="S464" s="1" t="n">
        <v>111</v>
      </c>
    </row>
    <row r="465" customFormat="false" ht="15" hidden="false" customHeight="false" outlineLevel="0" collapsed="false">
      <c r="A465" s="1" t="n">
        <f aca="false">A464+1</f>
        <v>107</v>
      </c>
      <c r="B465" s="1" t="s">
        <v>787</v>
      </c>
      <c r="C465" s="1" t="s">
        <v>788</v>
      </c>
      <c r="D465" s="1" t="s">
        <v>789</v>
      </c>
      <c r="E465" s="1" t="s">
        <v>40</v>
      </c>
      <c r="F465" s="25" t="n">
        <v>5117</v>
      </c>
      <c r="G465" s="25"/>
      <c r="H465" s="25" t="n">
        <v>0</v>
      </c>
      <c r="I465" s="25" t="n">
        <f aca="false">F465*$I$15</f>
        <v>146.8579</v>
      </c>
      <c r="J465" s="25" t="n">
        <v>363.31</v>
      </c>
      <c r="K465" s="25" t="n">
        <v>56.29</v>
      </c>
      <c r="L465" s="25" t="n">
        <f aca="false">F465*$L$15</f>
        <v>155.5568</v>
      </c>
      <c r="M465" s="26" t="n">
        <f aca="false">F465*$M$15</f>
        <v>362.7953</v>
      </c>
      <c r="N465" s="25"/>
      <c r="O465" s="25" t="n">
        <f aca="false">SUM(I465:N465)</f>
        <v>1084.81</v>
      </c>
      <c r="P465" s="25" t="n">
        <f aca="false">G465+H465+I465+L465+N465</f>
        <v>302.4147</v>
      </c>
      <c r="Q465" s="25" t="n">
        <f aca="false">J465+K465+M465</f>
        <v>782.3953</v>
      </c>
      <c r="R465" s="25" t="n">
        <v>4814.58</v>
      </c>
      <c r="S465" s="1" t="n">
        <v>111</v>
      </c>
    </row>
    <row r="466" customFormat="false" ht="15" hidden="false" customHeight="false" outlineLevel="0" collapsed="false">
      <c r="A466" s="1" t="n">
        <f aca="false">A465+1</f>
        <v>108</v>
      </c>
      <c r="B466" s="1" t="s">
        <v>790</v>
      </c>
      <c r="C466" s="1" t="s">
        <v>791</v>
      </c>
      <c r="D466" s="1" t="s">
        <v>511</v>
      </c>
      <c r="E466" s="1" t="s">
        <v>40</v>
      </c>
      <c r="F466" s="25" t="n">
        <v>5117</v>
      </c>
      <c r="G466" s="25"/>
      <c r="H466" s="25" t="n">
        <v>0</v>
      </c>
      <c r="I466" s="25" t="n">
        <f aca="false">F466*$I$15</f>
        <v>146.8579</v>
      </c>
      <c r="J466" s="25" t="n">
        <v>363.31</v>
      </c>
      <c r="K466" s="25" t="n">
        <v>56.29</v>
      </c>
      <c r="L466" s="25" t="n">
        <f aca="false">F466*$L$15</f>
        <v>155.5568</v>
      </c>
      <c r="M466" s="26" t="n">
        <f aca="false">F466*$M$15</f>
        <v>362.7953</v>
      </c>
      <c r="N466" s="25"/>
      <c r="O466" s="25" t="n">
        <f aca="false">SUM(I466:N466)</f>
        <v>1084.81</v>
      </c>
      <c r="P466" s="25" t="n">
        <f aca="false">G466+H466+I466+L466+N466</f>
        <v>302.4147</v>
      </c>
      <c r="Q466" s="25" t="n">
        <f aca="false">J466+K466+M466</f>
        <v>782.3953</v>
      </c>
      <c r="R466" s="25" t="n">
        <v>4814.58</v>
      </c>
      <c r="S466" s="1" t="n">
        <v>111</v>
      </c>
    </row>
    <row r="467" customFormat="false" ht="15" hidden="false" customHeight="false" outlineLevel="0" collapsed="false">
      <c r="A467" s="1" t="n">
        <f aca="false">A466+1</f>
        <v>109</v>
      </c>
      <c r="B467" s="1" t="s">
        <v>792</v>
      </c>
      <c r="C467" s="1" t="s">
        <v>761</v>
      </c>
      <c r="D467" s="1" t="s">
        <v>793</v>
      </c>
      <c r="E467" s="1" t="s">
        <v>40</v>
      </c>
      <c r="F467" s="25" t="n">
        <v>5117</v>
      </c>
      <c r="G467" s="25"/>
      <c r="H467" s="25" t="n">
        <v>0</v>
      </c>
      <c r="I467" s="25" t="n">
        <f aca="false">F467*$I$15</f>
        <v>146.8579</v>
      </c>
      <c r="J467" s="25" t="n">
        <v>363.31</v>
      </c>
      <c r="K467" s="25" t="n">
        <v>56.29</v>
      </c>
      <c r="L467" s="25" t="n">
        <f aca="false">F467*$L$15</f>
        <v>155.5568</v>
      </c>
      <c r="M467" s="26" t="n">
        <f aca="false">F467*$M$15</f>
        <v>362.7953</v>
      </c>
      <c r="N467" s="25"/>
      <c r="O467" s="25" t="n">
        <f aca="false">SUM(I467:N467)</f>
        <v>1084.81</v>
      </c>
      <c r="P467" s="25" t="n">
        <f aca="false">G467+H467+I467+L467+N467</f>
        <v>302.4147</v>
      </c>
      <c r="Q467" s="25" t="n">
        <f aca="false">J467+K467+M467</f>
        <v>782.3953</v>
      </c>
      <c r="R467" s="25" t="n">
        <v>4814.58</v>
      </c>
      <c r="S467" s="1" t="n">
        <v>111</v>
      </c>
    </row>
    <row r="468" customFormat="false" ht="15" hidden="false" customHeight="false" outlineLevel="0" collapsed="false">
      <c r="A468" s="1" t="n">
        <f aca="false">A467+1</f>
        <v>110</v>
      </c>
      <c r="B468" s="1" t="s">
        <v>794</v>
      </c>
      <c r="C468" s="1" t="s">
        <v>761</v>
      </c>
      <c r="D468" s="1" t="s">
        <v>793</v>
      </c>
      <c r="E468" s="1" t="s">
        <v>40</v>
      </c>
      <c r="F468" s="25" t="n">
        <v>5117</v>
      </c>
      <c r="G468" s="25"/>
      <c r="H468" s="25" t="n">
        <v>0</v>
      </c>
      <c r="I468" s="25" t="n">
        <f aca="false">F468*$I$15</f>
        <v>146.8579</v>
      </c>
      <c r="J468" s="25" t="n">
        <v>363.31</v>
      </c>
      <c r="K468" s="25" t="n">
        <v>56.29</v>
      </c>
      <c r="L468" s="25" t="n">
        <f aca="false">F468*$L$15</f>
        <v>155.5568</v>
      </c>
      <c r="M468" s="26" t="n">
        <f aca="false">F468*$M$15</f>
        <v>362.7953</v>
      </c>
      <c r="N468" s="25"/>
      <c r="O468" s="25" t="n">
        <f aca="false">SUM(I468:N468)</f>
        <v>1084.81</v>
      </c>
      <c r="P468" s="25" t="n">
        <f aca="false">G468+H468+I468+L468+N468</f>
        <v>302.4147</v>
      </c>
      <c r="Q468" s="25" t="n">
        <f aca="false">J468+K468+M468</f>
        <v>782.3953</v>
      </c>
      <c r="R468" s="25" t="n">
        <v>4814.58</v>
      </c>
      <c r="S468" s="1" t="n">
        <v>111</v>
      </c>
    </row>
    <row r="469" customFormat="false" ht="15" hidden="false" customHeight="false" outlineLevel="0" collapsed="false">
      <c r="A469" s="1" t="n">
        <f aca="false">A468+1</f>
        <v>111</v>
      </c>
      <c r="B469" s="1" t="s">
        <v>795</v>
      </c>
      <c r="C469" s="1" t="s">
        <v>761</v>
      </c>
      <c r="D469" s="1" t="s">
        <v>793</v>
      </c>
      <c r="E469" s="1" t="s">
        <v>40</v>
      </c>
      <c r="F469" s="25" t="n">
        <v>5117</v>
      </c>
      <c r="G469" s="25"/>
      <c r="H469" s="25" t="n">
        <v>0</v>
      </c>
      <c r="I469" s="25" t="n">
        <f aca="false">F469*$I$15</f>
        <v>146.8579</v>
      </c>
      <c r="J469" s="25" t="n">
        <v>363.31</v>
      </c>
      <c r="K469" s="25" t="n">
        <v>56.29</v>
      </c>
      <c r="L469" s="25" t="n">
        <f aca="false">F469*$L$15</f>
        <v>155.5568</v>
      </c>
      <c r="M469" s="26" t="n">
        <f aca="false">F469*$M$15</f>
        <v>362.7953</v>
      </c>
      <c r="N469" s="25"/>
      <c r="O469" s="25" t="n">
        <f aca="false">SUM(I469:N469)</f>
        <v>1084.81</v>
      </c>
      <c r="P469" s="25" t="n">
        <f aca="false">G469+H469+I469+L469+N469</f>
        <v>302.4147</v>
      </c>
      <c r="Q469" s="25" t="n">
        <f aca="false">J469+K469+M469</f>
        <v>782.3953</v>
      </c>
      <c r="R469" s="25" t="n">
        <v>4814.58</v>
      </c>
      <c r="S469" s="1" t="n">
        <v>111</v>
      </c>
    </row>
    <row r="470" customFormat="false" ht="15" hidden="false" customHeight="false" outlineLevel="0" collapsed="false">
      <c r="A470" s="1" t="n">
        <f aca="false">A469+1</f>
        <v>112</v>
      </c>
      <c r="B470" s="1" t="s">
        <v>796</v>
      </c>
      <c r="C470" s="1" t="s">
        <v>797</v>
      </c>
      <c r="D470" s="1" t="s">
        <v>798</v>
      </c>
      <c r="E470" s="1" t="s">
        <v>46</v>
      </c>
      <c r="F470" s="25" t="n">
        <v>5117</v>
      </c>
      <c r="G470" s="25"/>
      <c r="H470" s="25" t="n">
        <v>0</v>
      </c>
      <c r="I470" s="25" t="n">
        <f aca="false">F470*$I$15</f>
        <v>146.8579</v>
      </c>
      <c r="J470" s="25" t="n">
        <v>363.31</v>
      </c>
      <c r="K470" s="25" t="n">
        <v>56.29</v>
      </c>
      <c r="L470" s="25" t="n">
        <f aca="false">F470*$L$15</f>
        <v>155.5568</v>
      </c>
      <c r="M470" s="26" t="n">
        <f aca="false">F470*$M$15</f>
        <v>362.7953</v>
      </c>
      <c r="N470" s="25"/>
      <c r="O470" s="25" t="n">
        <f aca="false">SUM(I470:N470)</f>
        <v>1084.81</v>
      </c>
      <c r="P470" s="25" t="n">
        <f aca="false">G470+H470+I470+L470+N470</f>
        <v>302.4147</v>
      </c>
      <c r="Q470" s="25" t="n">
        <f aca="false">J470+K470+M470</f>
        <v>782.3953</v>
      </c>
      <c r="R470" s="25" t="n">
        <v>4814.58</v>
      </c>
      <c r="S470" s="1" t="n">
        <v>111</v>
      </c>
    </row>
    <row r="471" customFormat="false" ht="15" hidden="false" customHeight="false" outlineLevel="0" collapsed="false">
      <c r="A471" s="1" t="n">
        <f aca="false">A470+1</f>
        <v>113</v>
      </c>
      <c r="B471" s="1" t="s">
        <v>799</v>
      </c>
      <c r="C471" s="1" t="s">
        <v>156</v>
      </c>
      <c r="D471" s="1" t="s">
        <v>111</v>
      </c>
      <c r="E471" s="1" t="s">
        <v>46</v>
      </c>
      <c r="F471" s="25" t="n">
        <v>10000</v>
      </c>
      <c r="G471" s="25"/>
      <c r="H471" s="25" t="n">
        <v>0</v>
      </c>
      <c r="I471" s="25" t="n">
        <f aca="false">F471*$I$15</f>
        <v>287</v>
      </c>
      <c r="J471" s="25" t="n">
        <v>710</v>
      </c>
      <c r="K471" s="25" t="n">
        <v>110</v>
      </c>
      <c r="L471" s="25" t="n">
        <f aca="false">F471*$L$15</f>
        <v>304</v>
      </c>
      <c r="M471" s="26" t="n">
        <f aca="false">F471*$M$15</f>
        <v>709</v>
      </c>
      <c r="N471" s="25"/>
      <c r="O471" s="25" t="n">
        <f aca="false">SUM(I471:N471)</f>
        <v>2120</v>
      </c>
      <c r="P471" s="25" t="n">
        <f aca="false">G471+H471+I471+L471+N471</f>
        <v>591</v>
      </c>
      <c r="Q471" s="25" t="n">
        <f aca="false">J471+K471+M471</f>
        <v>1529</v>
      </c>
      <c r="R471" s="25" t="n">
        <v>9082</v>
      </c>
      <c r="S471" s="1" t="n">
        <v>111</v>
      </c>
    </row>
    <row r="472" customFormat="false" ht="15" hidden="false" customHeight="false" outlineLevel="0" collapsed="false">
      <c r="A472" s="1" t="n">
        <f aca="false">A471+1</f>
        <v>114</v>
      </c>
      <c r="B472" s="1" t="s">
        <v>800</v>
      </c>
      <c r="C472" s="1" t="s">
        <v>791</v>
      </c>
      <c r="D472" s="1" t="s">
        <v>111</v>
      </c>
      <c r="E472" s="1" t="s">
        <v>46</v>
      </c>
      <c r="F472" s="25" t="n">
        <v>7935</v>
      </c>
      <c r="G472" s="25"/>
      <c r="H472" s="25" t="n">
        <v>0</v>
      </c>
      <c r="I472" s="25" t="n">
        <f aca="false">F472*$I$15</f>
        <v>227.7345</v>
      </c>
      <c r="J472" s="25" t="n">
        <v>563.39</v>
      </c>
      <c r="K472" s="25" t="n">
        <v>87.29</v>
      </c>
      <c r="L472" s="25" t="n">
        <f aca="false">F472*$L$15</f>
        <v>241.224</v>
      </c>
      <c r="M472" s="26" t="n">
        <f aca="false">F472*$M$15</f>
        <v>562.5915</v>
      </c>
      <c r="N472" s="25"/>
      <c r="O472" s="25" t="n">
        <f aca="false">SUM(I472:N472)</f>
        <v>1682.23</v>
      </c>
      <c r="P472" s="25" t="n">
        <f aca="false">G472+H472+I472+L472+N472</f>
        <v>468.9585</v>
      </c>
      <c r="Q472" s="25" t="n">
        <f aca="false">J472+K472+M472</f>
        <v>1213.2715</v>
      </c>
      <c r="R472" s="25" t="n">
        <v>7466.05</v>
      </c>
      <c r="S472" s="1" t="n">
        <v>111</v>
      </c>
    </row>
    <row r="473" customFormat="false" ht="15" hidden="false" customHeight="false" outlineLevel="0" collapsed="false">
      <c r="A473" s="1" t="n">
        <f aca="false">A472+1</f>
        <v>115</v>
      </c>
      <c r="B473" s="1" t="s">
        <v>801</v>
      </c>
      <c r="C473" s="1" t="s">
        <v>802</v>
      </c>
      <c r="D473" s="1" t="s">
        <v>786</v>
      </c>
      <c r="E473" s="1" t="s">
        <v>40</v>
      </c>
      <c r="F473" s="25" t="n">
        <v>5117</v>
      </c>
      <c r="G473" s="25"/>
      <c r="H473" s="25" t="n">
        <v>0</v>
      </c>
      <c r="I473" s="25" t="n">
        <f aca="false">F473*$I$15</f>
        <v>146.8579</v>
      </c>
      <c r="J473" s="25" t="n">
        <v>363.31</v>
      </c>
      <c r="K473" s="25" t="n">
        <v>56.29</v>
      </c>
      <c r="L473" s="25" t="n">
        <f aca="false">F473*$L$15</f>
        <v>155.5568</v>
      </c>
      <c r="M473" s="26" t="n">
        <f aca="false">F473*$M$15</f>
        <v>362.7953</v>
      </c>
      <c r="N473" s="25"/>
      <c r="O473" s="25" t="n">
        <f aca="false">SUM(I473:N473)</f>
        <v>1084.81</v>
      </c>
      <c r="P473" s="25" t="n">
        <f aca="false">G473+H473+I473+L473+N473</f>
        <v>302.4147</v>
      </c>
      <c r="Q473" s="25" t="n">
        <f aca="false">J473+K473+M473</f>
        <v>782.3953</v>
      </c>
      <c r="R473" s="25" t="n">
        <v>4814.58</v>
      </c>
      <c r="S473" s="1" t="n">
        <v>111</v>
      </c>
    </row>
    <row r="474" customFormat="false" ht="15" hidden="false" customHeight="false" outlineLevel="0" collapsed="false">
      <c r="A474" s="1" t="n">
        <f aca="false">A473+1</f>
        <v>116</v>
      </c>
      <c r="B474" s="1" t="s">
        <v>803</v>
      </c>
      <c r="C474" s="1" t="s">
        <v>761</v>
      </c>
      <c r="D474" s="1" t="s">
        <v>174</v>
      </c>
      <c r="E474" s="1" t="s">
        <v>40</v>
      </c>
      <c r="F474" s="25" t="n">
        <v>5117</v>
      </c>
      <c r="G474" s="25"/>
      <c r="H474" s="25" t="n">
        <v>0</v>
      </c>
      <c r="I474" s="25" t="n">
        <f aca="false">F474*$I$15</f>
        <v>146.8579</v>
      </c>
      <c r="J474" s="25" t="n">
        <v>363.31</v>
      </c>
      <c r="K474" s="25" t="n">
        <v>56.29</v>
      </c>
      <c r="L474" s="25" t="n">
        <f aca="false">F474*$L$15</f>
        <v>155.5568</v>
      </c>
      <c r="M474" s="26" t="n">
        <f aca="false">F474*$M$15</f>
        <v>362.7953</v>
      </c>
      <c r="N474" s="25"/>
      <c r="O474" s="25" t="n">
        <f aca="false">SUM(I474:N474)</f>
        <v>1084.81</v>
      </c>
      <c r="P474" s="25" t="n">
        <f aca="false">G474+H474+I474+L474+N474</f>
        <v>302.4147</v>
      </c>
      <c r="Q474" s="25" t="n">
        <f aca="false">J474+K474+M474</f>
        <v>782.3953</v>
      </c>
      <c r="R474" s="25" t="n">
        <v>4814.58</v>
      </c>
      <c r="S474" s="1" t="n">
        <v>111</v>
      </c>
    </row>
    <row r="475" customFormat="false" ht="15" hidden="false" customHeight="false" outlineLevel="0" collapsed="false">
      <c r="A475" s="1" t="n">
        <f aca="false">A474+1</f>
        <v>117</v>
      </c>
      <c r="B475" s="1" t="s">
        <v>804</v>
      </c>
      <c r="C475" s="1" t="s">
        <v>768</v>
      </c>
      <c r="D475" s="1" t="s">
        <v>174</v>
      </c>
      <c r="E475" s="1" t="s">
        <v>40</v>
      </c>
      <c r="F475" s="25" t="n">
        <v>5117</v>
      </c>
      <c r="G475" s="25"/>
      <c r="H475" s="25" t="n">
        <v>0</v>
      </c>
      <c r="I475" s="25" t="n">
        <f aca="false">F475*$I$15</f>
        <v>146.8579</v>
      </c>
      <c r="J475" s="25" t="n">
        <v>363.31</v>
      </c>
      <c r="K475" s="25" t="n">
        <v>56.29</v>
      </c>
      <c r="L475" s="25" t="n">
        <f aca="false">F475*$L$15</f>
        <v>155.5568</v>
      </c>
      <c r="M475" s="26" t="n">
        <f aca="false">F475*$M$15</f>
        <v>362.7953</v>
      </c>
      <c r="N475" s="25"/>
      <c r="O475" s="25" t="n">
        <f aca="false">SUM(I475:N475)</f>
        <v>1084.81</v>
      </c>
      <c r="P475" s="25" t="n">
        <f aca="false">G475+H475+I475+L475+N475</f>
        <v>302.4147</v>
      </c>
      <c r="Q475" s="25" t="n">
        <f aca="false">J475+K475+M475</f>
        <v>782.3953</v>
      </c>
      <c r="R475" s="25" t="n">
        <v>4814.58</v>
      </c>
      <c r="S475" s="1" t="n">
        <v>111</v>
      </c>
    </row>
    <row r="476" customFormat="false" ht="15" hidden="false" customHeight="false" outlineLevel="0" collapsed="false">
      <c r="A476" s="1" t="n">
        <f aca="false">A475+1</f>
        <v>118</v>
      </c>
      <c r="B476" s="1" t="s">
        <v>805</v>
      </c>
      <c r="C476" s="1" t="s">
        <v>806</v>
      </c>
      <c r="D476" s="1" t="s">
        <v>807</v>
      </c>
      <c r="E476" s="1" t="s">
        <v>40</v>
      </c>
      <c r="F476" s="25" t="n">
        <v>5117</v>
      </c>
      <c r="G476" s="25"/>
      <c r="H476" s="25" t="n">
        <v>0</v>
      </c>
      <c r="I476" s="25" t="n">
        <f aca="false">F476*$I$15</f>
        <v>146.8579</v>
      </c>
      <c r="J476" s="25" t="n">
        <v>363.31</v>
      </c>
      <c r="K476" s="25" t="n">
        <v>56.29</v>
      </c>
      <c r="L476" s="25" t="n">
        <f aca="false">F476*$L$15</f>
        <v>155.5568</v>
      </c>
      <c r="M476" s="26" t="n">
        <f aca="false">F476*$M$15</f>
        <v>362.7953</v>
      </c>
      <c r="N476" s="25"/>
      <c r="O476" s="25" t="n">
        <f aca="false">SUM(I476:N476)</f>
        <v>1084.81</v>
      </c>
      <c r="P476" s="25" t="n">
        <f aca="false">G476+H476+I476+L476+N476</f>
        <v>302.4147</v>
      </c>
      <c r="Q476" s="25" t="n">
        <f aca="false">J476+K476+M476</f>
        <v>782.3953</v>
      </c>
      <c r="R476" s="25" t="n">
        <v>4814.58</v>
      </c>
      <c r="S476" s="1" t="n">
        <v>111</v>
      </c>
    </row>
    <row r="477" customFormat="false" ht="15" hidden="false" customHeight="false" outlineLevel="0" collapsed="false">
      <c r="A477" s="1" t="n">
        <f aca="false">A476+1</f>
        <v>119</v>
      </c>
      <c r="B477" s="1" t="s">
        <v>808</v>
      </c>
      <c r="C477" s="1" t="s">
        <v>788</v>
      </c>
      <c r="D477" s="1" t="s">
        <v>789</v>
      </c>
      <c r="E477" s="1" t="s">
        <v>40</v>
      </c>
      <c r="F477" s="25" t="n">
        <v>5117</v>
      </c>
      <c r="G477" s="25"/>
      <c r="H477" s="25" t="n">
        <v>0</v>
      </c>
      <c r="I477" s="25" t="n">
        <f aca="false">F477*$I$15</f>
        <v>146.8579</v>
      </c>
      <c r="J477" s="25" t="n">
        <v>363.31</v>
      </c>
      <c r="K477" s="25" t="n">
        <v>56.29</v>
      </c>
      <c r="L477" s="25" t="n">
        <f aca="false">F477*$L$15</f>
        <v>155.5568</v>
      </c>
      <c r="M477" s="26" t="n">
        <f aca="false">F477*$M$15</f>
        <v>362.7953</v>
      </c>
      <c r="N477" s="25"/>
      <c r="O477" s="25" t="n">
        <f aca="false">SUM(I477:N477)</f>
        <v>1084.81</v>
      </c>
      <c r="P477" s="25" t="n">
        <f aca="false">G477+H477+I477+L477+N477</f>
        <v>302.4147</v>
      </c>
      <c r="Q477" s="25" t="n">
        <f aca="false">J477+K477+M477</f>
        <v>782.3953</v>
      </c>
      <c r="R477" s="25" t="n">
        <v>4814.58</v>
      </c>
      <c r="S477" s="1" t="n">
        <v>111</v>
      </c>
    </row>
    <row r="478" customFormat="false" ht="15" hidden="false" customHeight="false" outlineLevel="0" collapsed="false">
      <c r="A478" s="1" t="n">
        <f aca="false">A477+1</f>
        <v>120</v>
      </c>
      <c r="B478" s="1" t="s">
        <v>809</v>
      </c>
      <c r="C478" s="1" t="s">
        <v>788</v>
      </c>
      <c r="D478" s="1" t="s">
        <v>789</v>
      </c>
      <c r="E478" s="1" t="s">
        <v>40</v>
      </c>
      <c r="F478" s="25" t="n">
        <v>5117</v>
      </c>
      <c r="G478" s="25"/>
      <c r="H478" s="25" t="n">
        <v>0</v>
      </c>
      <c r="I478" s="25" t="n">
        <f aca="false">F478*$I$15</f>
        <v>146.8579</v>
      </c>
      <c r="J478" s="25" t="n">
        <v>363.31</v>
      </c>
      <c r="K478" s="25" t="n">
        <v>56.29</v>
      </c>
      <c r="L478" s="25" t="n">
        <f aca="false">F478*$L$15</f>
        <v>155.5568</v>
      </c>
      <c r="M478" s="26" t="n">
        <f aca="false">F478*$M$15</f>
        <v>362.7953</v>
      </c>
      <c r="N478" s="25"/>
      <c r="O478" s="25" t="n">
        <f aca="false">SUM(I478:N478)</f>
        <v>1084.81</v>
      </c>
      <c r="P478" s="25" t="n">
        <f aca="false">G478+H478+I478+L478+N478</f>
        <v>302.4147</v>
      </c>
      <c r="Q478" s="25" t="n">
        <f aca="false">J478+K478+M478</f>
        <v>782.3953</v>
      </c>
      <c r="R478" s="25" t="n">
        <v>4511.59</v>
      </c>
      <c r="S478" s="1" t="n">
        <v>111</v>
      </c>
    </row>
    <row r="479" customFormat="false" ht="15" hidden="false" customHeight="false" outlineLevel="0" collapsed="false">
      <c r="A479" s="1" t="n">
        <f aca="false">A478+1</f>
        <v>121</v>
      </c>
      <c r="B479" s="1" t="s">
        <v>810</v>
      </c>
      <c r="C479" s="1" t="s">
        <v>811</v>
      </c>
      <c r="D479" s="1" t="s">
        <v>174</v>
      </c>
      <c r="E479" s="1" t="s">
        <v>40</v>
      </c>
      <c r="F479" s="25" t="n">
        <v>5117</v>
      </c>
      <c r="G479" s="25"/>
      <c r="H479" s="25" t="n">
        <v>0</v>
      </c>
      <c r="I479" s="25" t="n">
        <f aca="false">F479*$I$15</f>
        <v>146.8579</v>
      </c>
      <c r="J479" s="25" t="n">
        <v>363.31</v>
      </c>
      <c r="K479" s="25" t="n">
        <v>56.29</v>
      </c>
      <c r="L479" s="25" t="n">
        <f aca="false">F479*$L$15</f>
        <v>155.5568</v>
      </c>
      <c r="M479" s="26" t="n">
        <f aca="false">F479*$M$15</f>
        <v>362.7953</v>
      </c>
      <c r="N479" s="25"/>
      <c r="O479" s="25" t="n">
        <f aca="false">SUM(I479:N479)</f>
        <v>1084.81</v>
      </c>
      <c r="P479" s="25" t="n">
        <f aca="false">G479+H479+I479+L479+N479</f>
        <v>302.4147</v>
      </c>
      <c r="Q479" s="25" t="n">
        <f aca="false">J479+K479+M479</f>
        <v>782.3953</v>
      </c>
      <c r="R479" s="25" t="n">
        <v>4814.58</v>
      </c>
      <c r="S479" s="1" t="n">
        <v>111</v>
      </c>
    </row>
    <row r="480" customFormat="false" ht="15" hidden="false" customHeight="false" outlineLevel="0" collapsed="false">
      <c r="A480" s="1" t="n">
        <f aca="false">A479+1</f>
        <v>122</v>
      </c>
      <c r="B480" s="1" t="s">
        <v>812</v>
      </c>
      <c r="C480" s="1" t="s">
        <v>811</v>
      </c>
      <c r="D480" s="1" t="s">
        <v>174</v>
      </c>
      <c r="E480" s="1" t="s">
        <v>40</v>
      </c>
      <c r="F480" s="25" t="n">
        <v>5117</v>
      </c>
      <c r="G480" s="25"/>
      <c r="H480" s="25" t="n">
        <v>0</v>
      </c>
      <c r="I480" s="25" t="n">
        <f aca="false">F480*$I$15</f>
        <v>146.8579</v>
      </c>
      <c r="J480" s="25" t="n">
        <v>363.31</v>
      </c>
      <c r="K480" s="25" t="n">
        <v>56.29</v>
      </c>
      <c r="L480" s="25" t="n">
        <f aca="false">F480*$L$15</f>
        <v>155.5568</v>
      </c>
      <c r="M480" s="26" t="n">
        <f aca="false">F480*$M$15</f>
        <v>362.7953</v>
      </c>
      <c r="N480" s="25"/>
      <c r="O480" s="25" t="n">
        <f aca="false">SUM(I480:N480)</f>
        <v>1084.81</v>
      </c>
      <c r="P480" s="25" t="n">
        <f aca="false">G480+H480+I480+L480+N480</f>
        <v>302.4147</v>
      </c>
      <c r="Q480" s="25" t="n">
        <f aca="false">J480+K480+M480</f>
        <v>782.3953</v>
      </c>
      <c r="R480" s="25" t="n">
        <v>4814.58</v>
      </c>
      <c r="S480" s="1" t="n">
        <v>111</v>
      </c>
    </row>
    <row r="481" customFormat="false" ht="15" hidden="false" customHeight="false" outlineLevel="0" collapsed="false">
      <c r="A481" s="1" t="n">
        <f aca="false">A480+1</f>
        <v>123</v>
      </c>
      <c r="B481" s="1" t="s">
        <v>813</v>
      </c>
      <c r="C481" s="1" t="s">
        <v>173</v>
      </c>
      <c r="D481" s="1" t="s">
        <v>174</v>
      </c>
      <c r="E481" s="1" t="s">
        <v>40</v>
      </c>
      <c r="F481" s="25" t="n">
        <v>6900</v>
      </c>
      <c r="G481" s="25"/>
      <c r="H481" s="25" t="n">
        <v>0</v>
      </c>
      <c r="I481" s="25" t="n">
        <f aca="false">F481*$I$15</f>
        <v>198.03</v>
      </c>
      <c r="J481" s="25" t="n">
        <v>489.9</v>
      </c>
      <c r="K481" s="25" t="n">
        <v>75.9</v>
      </c>
      <c r="L481" s="25" t="n">
        <f aca="false">F481*$L$15</f>
        <v>209.76</v>
      </c>
      <c r="M481" s="26" t="n">
        <f aca="false">F481*$M$15</f>
        <v>489.21</v>
      </c>
      <c r="N481" s="25"/>
      <c r="O481" s="25" t="n">
        <f aca="false">SUM(I481:N481)</f>
        <v>1462.8</v>
      </c>
      <c r="P481" s="25" t="n">
        <f aca="false">G481+H481+I481+L481+N481</f>
        <v>407.79</v>
      </c>
      <c r="Q481" s="25" t="n">
        <f aca="false">J481+K481+M481</f>
        <v>1055.01</v>
      </c>
      <c r="R481" s="25" t="n">
        <v>6492.21</v>
      </c>
      <c r="S481" s="1" t="n">
        <v>111</v>
      </c>
    </row>
    <row r="482" customFormat="false" ht="15" hidden="false" customHeight="false" outlineLevel="0" collapsed="false">
      <c r="A482" s="1" t="n">
        <f aca="false">A481+1</f>
        <v>124</v>
      </c>
      <c r="B482" s="1" t="s">
        <v>814</v>
      </c>
      <c r="C482" s="1" t="s">
        <v>815</v>
      </c>
      <c r="D482" s="1" t="s">
        <v>174</v>
      </c>
      <c r="E482" s="1" t="s">
        <v>40</v>
      </c>
      <c r="F482" s="25" t="n">
        <v>5117</v>
      </c>
      <c r="G482" s="25"/>
      <c r="H482" s="25" t="n">
        <v>0</v>
      </c>
      <c r="I482" s="25" t="n">
        <f aca="false">F482*$I$15</f>
        <v>146.8579</v>
      </c>
      <c r="J482" s="25" t="n">
        <v>363.31</v>
      </c>
      <c r="K482" s="25" t="n">
        <v>56.29</v>
      </c>
      <c r="L482" s="25" t="n">
        <f aca="false">F482*$L$15</f>
        <v>155.5568</v>
      </c>
      <c r="M482" s="26" t="n">
        <f aca="false">F482*$M$15</f>
        <v>362.7953</v>
      </c>
      <c r="N482" s="25"/>
      <c r="O482" s="25" t="n">
        <f aca="false">SUM(I482:N482)</f>
        <v>1084.81</v>
      </c>
      <c r="P482" s="25" t="n">
        <f aca="false">G482+H482+I482+L482+N482</f>
        <v>302.4147</v>
      </c>
      <c r="Q482" s="25" t="n">
        <f aca="false">J482+K482+M482</f>
        <v>782.3953</v>
      </c>
      <c r="R482" s="25" t="n">
        <v>4814.58</v>
      </c>
      <c r="S482" s="1" t="n">
        <v>111</v>
      </c>
    </row>
    <row r="483" customFormat="false" ht="15" hidden="false" customHeight="false" outlineLevel="0" collapsed="false">
      <c r="A483" s="1" t="n">
        <f aca="false">A482+1</f>
        <v>125</v>
      </c>
      <c r="B483" s="1" t="s">
        <v>816</v>
      </c>
      <c r="C483" s="1" t="s">
        <v>817</v>
      </c>
      <c r="D483" s="1" t="s">
        <v>759</v>
      </c>
      <c r="E483" s="1" t="s">
        <v>40</v>
      </c>
      <c r="F483" s="25" t="n">
        <v>5117</v>
      </c>
      <c r="G483" s="25"/>
      <c r="H483" s="25" t="n">
        <v>0</v>
      </c>
      <c r="I483" s="25" t="n">
        <f aca="false">F483*$I$15</f>
        <v>146.8579</v>
      </c>
      <c r="J483" s="25" t="n">
        <v>363.31</v>
      </c>
      <c r="K483" s="25" t="n">
        <v>56.29</v>
      </c>
      <c r="L483" s="25" t="n">
        <f aca="false">F483*$L$15</f>
        <v>155.5568</v>
      </c>
      <c r="M483" s="26" t="n">
        <f aca="false">F483*$M$15</f>
        <v>362.7953</v>
      </c>
      <c r="N483" s="25"/>
      <c r="O483" s="25" t="n">
        <f aca="false">SUM(I483:N483)</f>
        <v>1084.81</v>
      </c>
      <c r="P483" s="25" t="n">
        <f aca="false">G483+H483+I483+L483+N483</f>
        <v>302.4147</v>
      </c>
      <c r="Q483" s="25" t="n">
        <f aca="false">J483+K483+M483</f>
        <v>782.3953</v>
      </c>
      <c r="R483" s="25" t="n">
        <v>4814.58</v>
      </c>
      <c r="S483" s="1" t="n">
        <v>111</v>
      </c>
    </row>
    <row r="484" customFormat="false" ht="15" hidden="false" customHeight="false" outlineLevel="0" collapsed="false">
      <c r="A484" s="1" t="n">
        <f aca="false">A483+1</f>
        <v>126</v>
      </c>
      <c r="B484" s="1" t="s">
        <v>818</v>
      </c>
      <c r="C484" s="1" t="s">
        <v>817</v>
      </c>
      <c r="D484" s="1" t="s">
        <v>759</v>
      </c>
      <c r="E484" s="1" t="s">
        <v>40</v>
      </c>
      <c r="F484" s="25" t="n">
        <v>5117</v>
      </c>
      <c r="G484" s="25"/>
      <c r="H484" s="25" t="n">
        <v>0</v>
      </c>
      <c r="I484" s="25" t="n">
        <f aca="false">F484*$I$15</f>
        <v>146.8579</v>
      </c>
      <c r="J484" s="25" t="n">
        <v>363.31</v>
      </c>
      <c r="K484" s="25" t="n">
        <v>56.29</v>
      </c>
      <c r="L484" s="25" t="n">
        <f aca="false">F484*$L$15</f>
        <v>155.5568</v>
      </c>
      <c r="M484" s="26" t="n">
        <f aca="false">F484*$M$15</f>
        <v>362.7953</v>
      </c>
      <c r="N484" s="25"/>
      <c r="O484" s="25" t="n">
        <f aca="false">SUM(I484:N484)</f>
        <v>1084.81</v>
      </c>
      <c r="P484" s="25" t="n">
        <f aca="false">G484+H484+I484+L484+N484</f>
        <v>302.4147</v>
      </c>
      <c r="Q484" s="25" t="n">
        <f aca="false">J484+K484+M484</f>
        <v>782.3953</v>
      </c>
      <c r="R484" s="25" t="n">
        <v>4814.58</v>
      </c>
      <c r="S484" s="1" t="n">
        <v>111</v>
      </c>
    </row>
    <row r="485" customFormat="false" ht="15" hidden="false" customHeight="false" outlineLevel="0" collapsed="false">
      <c r="A485" s="1" t="n">
        <f aca="false">A484+1</f>
        <v>127</v>
      </c>
      <c r="B485" s="1" t="s">
        <v>819</v>
      </c>
      <c r="C485" s="1" t="s">
        <v>723</v>
      </c>
      <c r="D485" s="1" t="s">
        <v>759</v>
      </c>
      <c r="E485" s="1" t="s">
        <v>40</v>
      </c>
      <c r="F485" s="25" t="n">
        <v>5117</v>
      </c>
      <c r="G485" s="25"/>
      <c r="H485" s="25" t="n">
        <v>0</v>
      </c>
      <c r="I485" s="25" t="n">
        <f aca="false">F485*$I$15</f>
        <v>146.8579</v>
      </c>
      <c r="J485" s="25" t="n">
        <v>363.31</v>
      </c>
      <c r="K485" s="25" t="n">
        <v>56.29</v>
      </c>
      <c r="L485" s="25" t="n">
        <f aca="false">F485*$L$15</f>
        <v>155.5568</v>
      </c>
      <c r="M485" s="26" t="n">
        <f aca="false">F485*$M$15</f>
        <v>362.7953</v>
      </c>
      <c r="N485" s="25"/>
      <c r="O485" s="25" t="n">
        <f aca="false">SUM(I485:N485)</f>
        <v>1084.81</v>
      </c>
      <c r="P485" s="25" t="n">
        <f aca="false">G485+H485+I485+L485+N485</f>
        <v>302.4147</v>
      </c>
      <c r="Q485" s="25" t="n">
        <f aca="false">J485+K485+M485</f>
        <v>782.3953</v>
      </c>
      <c r="R485" s="25" t="n">
        <v>4814.58</v>
      </c>
      <c r="S485" s="1" t="n">
        <v>111</v>
      </c>
    </row>
    <row r="486" customFormat="false" ht="15" hidden="false" customHeight="false" outlineLevel="0" collapsed="false">
      <c r="A486" s="1" t="n">
        <f aca="false">A485+1</f>
        <v>128</v>
      </c>
      <c r="B486" s="1" t="s">
        <v>820</v>
      </c>
      <c r="C486" s="1" t="s">
        <v>723</v>
      </c>
      <c r="D486" s="1" t="s">
        <v>157</v>
      </c>
      <c r="E486" s="1" t="s">
        <v>40</v>
      </c>
      <c r="F486" s="25" t="n">
        <v>5117</v>
      </c>
      <c r="G486" s="25"/>
      <c r="H486" s="25" t="n">
        <v>0</v>
      </c>
      <c r="I486" s="25" t="n">
        <f aca="false">F486*$I$15</f>
        <v>146.8579</v>
      </c>
      <c r="J486" s="25" t="n">
        <v>363.31</v>
      </c>
      <c r="K486" s="25" t="n">
        <v>56.29</v>
      </c>
      <c r="L486" s="25" t="n">
        <f aca="false">F486*$L$15</f>
        <v>155.5568</v>
      </c>
      <c r="M486" s="26" t="n">
        <f aca="false">F486*$M$15</f>
        <v>362.7953</v>
      </c>
      <c r="N486" s="25"/>
      <c r="O486" s="25" t="n">
        <f aca="false">SUM(I486:N486)</f>
        <v>1084.81</v>
      </c>
      <c r="P486" s="25" t="n">
        <f aca="false">G486+H486+I486+L486+N486</f>
        <v>302.4147</v>
      </c>
      <c r="Q486" s="25" t="n">
        <f aca="false">J486+K486+M486</f>
        <v>782.3953</v>
      </c>
      <c r="R486" s="25" t="n">
        <v>4814.58</v>
      </c>
      <c r="S486" s="1" t="n">
        <v>111</v>
      </c>
    </row>
    <row r="487" customFormat="false" ht="15" hidden="false" customHeight="false" outlineLevel="0" collapsed="false">
      <c r="A487" s="1" t="n">
        <f aca="false">A486+1</f>
        <v>129</v>
      </c>
      <c r="B487" s="1" t="s">
        <v>821</v>
      </c>
      <c r="C487" s="1" t="s">
        <v>817</v>
      </c>
      <c r="D487" s="1" t="s">
        <v>157</v>
      </c>
      <c r="E487" s="1" t="s">
        <v>40</v>
      </c>
      <c r="F487" s="25" t="n">
        <v>5117</v>
      </c>
      <c r="G487" s="25"/>
      <c r="H487" s="25" t="n">
        <v>0</v>
      </c>
      <c r="I487" s="25" t="n">
        <f aca="false">F487*$I$15</f>
        <v>146.8579</v>
      </c>
      <c r="J487" s="25" t="n">
        <v>363.31</v>
      </c>
      <c r="K487" s="25" t="n">
        <v>56.29</v>
      </c>
      <c r="L487" s="25" t="n">
        <f aca="false">F487*$L$15</f>
        <v>155.5568</v>
      </c>
      <c r="M487" s="26" t="n">
        <f aca="false">F487*$M$15</f>
        <v>362.7953</v>
      </c>
      <c r="N487" s="25"/>
      <c r="O487" s="25" t="n">
        <f aca="false">SUM(I487:N487)</f>
        <v>1084.81</v>
      </c>
      <c r="P487" s="25" t="n">
        <f aca="false">G487+H487+I487+L487+N487</f>
        <v>302.4147</v>
      </c>
      <c r="Q487" s="25" t="n">
        <f aca="false">J487+K487+M487</f>
        <v>782.3953</v>
      </c>
      <c r="R487" s="25" t="n">
        <v>4814.58</v>
      </c>
      <c r="S487" s="1" t="n">
        <v>111</v>
      </c>
    </row>
    <row r="488" customFormat="false" ht="15" hidden="false" customHeight="false" outlineLevel="0" collapsed="false">
      <c r="A488" s="1" t="n">
        <f aca="false">A487+1</f>
        <v>130</v>
      </c>
      <c r="B488" s="1" t="s">
        <v>822</v>
      </c>
      <c r="C488" s="1" t="s">
        <v>811</v>
      </c>
      <c r="D488" s="1" t="s">
        <v>726</v>
      </c>
      <c r="E488" s="1" t="s">
        <v>40</v>
      </c>
      <c r="F488" s="25" t="n">
        <v>6613</v>
      </c>
      <c r="G488" s="25"/>
      <c r="H488" s="25" t="n">
        <v>0</v>
      </c>
      <c r="I488" s="25" t="n">
        <f aca="false">F488*$I$15</f>
        <v>189.7931</v>
      </c>
      <c r="J488" s="25" t="n">
        <v>469.52</v>
      </c>
      <c r="K488" s="25" t="n">
        <v>72.74</v>
      </c>
      <c r="L488" s="25" t="n">
        <f aca="false">F488*$L$15</f>
        <v>201.0352</v>
      </c>
      <c r="M488" s="26" t="n">
        <f aca="false">F488*$M$15</f>
        <v>468.8617</v>
      </c>
      <c r="N488" s="25"/>
      <c r="O488" s="25" t="n">
        <f aca="false">SUM(I488:N488)</f>
        <v>1401.95</v>
      </c>
      <c r="P488" s="25" t="n">
        <f aca="false">G488+H488+I488+L488+N488</f>
        <v>390.8283</v>
      </c>
      <c r="Q488" s="25" t="n">
        <f aca="false">J488+K488+M488</f>
        <v>1011.1217</v>
      </c>
      <c r="R488" s="25" t="n">
        <v>6222.17</v>
      </c>
      <c r="S488" s="1" t="n">
        <v>111</v>
      </c>
    </row>
    <row r="489" customFormat="false" ht="15" hidden="false" customHeight="false" outlineLevel="0" collapsed="false">
      <c r="A489" s="1" t="n">
        <f aca="false">A488+1</f>
        <v>131</v>
      </c>
      <c r="B489" s="1" t="s">
        <v>823</v>
      </c>
      <c r="C489" s="1" t="s">
        <v>817</v>
      </c>
      <c r="D489" s="1" t="s">
        <v>759</v>
      </c>
      <c r="E489" s="1" t="s">
        <v>40</v>
      </c>
      <c r="F489" s="25" t="n">
        <v>5117</v>
      </c>
      <c r="G489" s="25"/>
      <c r="H489" s="25" t="n">
        <v>0</v>
      </c>
      <c r="I489" s="25" t="n">
        <f aca="false">F489*$I$15</f>
        <v>146.8579</v>
      </c>
      <c r="J489" s="25" t="n">
        <v>363.31</v>
      </c>
      <c r="K489" s="25" t="n">
        <v>56.29</v>
      </c>
      <c r="L489" s="25" t="n">
        <f aca="false">F489*$L$15</f>
        <v>155.5568</v>
      </c>
      <c r="M489" s="26" t="n">
        <f aca="false">F489*$M$15</f>
        <v>362.7953</v>
      </c>
      <c r="N489" s="25"/>
      <c r="O489" s="25" t="n">
        <f aca="false">SUM(I489:N489)</f>
        <v>1084.81</v>
      </c>
      <c r="P489" s="25" t="n">
        <f aca="false">G489+H489+I489+L489+N489</f>
        <v>302.4147</v>
      </c>
      <c r="Q489" s="25" t="n">
        <f aca="false">J489+K489+M489</f>
        <v>782.3953</v>
      </c>
      <c r="R489" s="25" t="n">
        <v>4814.58</v>
      </c>
      <c r="S489" s="1" t="n">
        <v>111</v>
      </c>
    </row>
    <row r="490" customFormat="false" ht="15" hidden="false" customHeight="false" outlineLevel="0" collapsed="false">
      <c r="A490" s="1" t="n">
        <f aca="false">A489+1</f>
        <v>132</v>
      </c>
      <c r="B490" s="1" t="s">
        <v>824</v>
      </c>
      <c r="C490" s="1" t="s">
        <v>785</v>
      </c>
      <c r="D490" s="1" t="s">
        <v>786</v>
      </c>
      <c r="E490" s="1" t="s">
        <v>40</v>
      </c>
      <c r="F490" s="25" t="n">
        <v>5117</v>
      </c>
      <c r="G490" s="25"/>
      <c r="H490" s="25" t="n">
        <v>0</v>
      </c>
      <c r="I490" s="25" t="n">
        <f aca="false">F490*$I$15</f>
        <v>146.8579</v>
      </c>
      <c r="J490" s="25" t="n">
        <v>363.31</v>
      </c>
      <c r="K490" s="25" t="n">
        <v>56.29</v>
      </c>
      <c r="L490" s="25" t="n">
        <f aca="false">F490*$L$15</f>
        <v>155.5568</v>
      </c>
      <c r="M490" s="26" t="n">
        <f aca="false">F490*$M$15</f>
        <v>362.7953</v>
      </c>
      <c r="N490" s="25"/>
      <c r="O490" s="25" t="n">
        <f aca="false">SUM(I490:N490)</f>
        <v>1084.81</v>
      </c>
      <c r="P490" s="25" t="n">
        <f aca="false">G490+H490+I490+L490+N490</f>
        <v>302.4147</v>
      </c>
      <c r="Q490" s="25" t="n">
        <f aca="false">J490+K490+M490</f>
        <v>782.3953</v>
      </c>
      <c r="R490" s="25" t="n">
        <v>4814.58</v>
      </c>
      <c r="S490" s="1" t="n">
        <v>111</v>
      </c>
    </row>
    <row r="491" customFormat="false" ht="15" hidden="false" customHeight="false" outlineLevel="0" collapsed="false">
      <c r="A491" s="1" t="n">
        <f aca="false">A490+1</f>
        <v>133</v>
      </c>
      <c r="B491" s="1" t="s">
        <v>825</v>
      </c>
      <c r="C491" s="1" t="s">
        <v>815</v>
      </c>
      <c r="D491" s="1" t="s">
        <v>174</v>
      </c>
      <c r="E491" s="1" t="s">
        <v>40</v>
      </c>
      <c r="F491" s="25" t="n">
        <v>5117</v>
      </c>
      <c r="G491" s="25"/>
      <c r="H491" s="25" t="n">
        <v>0</v>
      </c>
      <c r="I491" s="25" t="n">
        <f aca="false">F491*$I$15</f>
        <v>146.8579</v>
      </c>
      <c r="J491" s="25" t="n">
        <v>363.31</v>
      </c>
      <c r="K491" s="25" t="n">
        <v>56.29</v>
      </c>
      <c r="L491" s="25" t="n">
        <f aca="false">F491*$L$15</f>
        <v>155.5568</v>
      </c>
      <c r="M491" s="26" t="n">
        <f aca="false">F491*$M$15</f>
        <v>362.7953</v>
      </c>
      <c r="N491" s="25"/>
      <c r="O491" s="25" t="n">
        <f aca="false">SUM(I491:N491)</f>
        <v>1084.81</v>
      </c>
      <c r="P491" s="25" t="n">
        <f aca="false">G491+H491+I491+L491+N491</f>
        <v>302.4147</v>
      </c>
      <c r="Q491" s="25" t="n">
        <f aca="false">J491+K491+M491</f>
        <v>782.3953</v>
      </c>
      <c r="R491" s="25" t="n">
        <v>4814.58</v>
      </c>
      <c r="S491" s="1" t="n">
        <v>111</v>
      </c>
    </row>
    <row r="492" customFormat="false" ht="15" hidden="false" customHeight="false" outlineLevel="0" collapsed="false">
      <c r="A492" s="1" t="n">
        <f aca="false">A491+1</f>
        <v>134</v>
      </c>
      <c r="B492" s="1" t="s">
        <v>826</v>
      </c>
      <c r="C492" s="1" t="s">
        <v>827</v>
      </c>
      <c r="D492" s="1" t="s">
        <v>828</v>
      </c>
      <c r="E492" s="1" t="s">
        <v>40</v>
      </c>
      <c r="F492" s="25" t="n">
        <v>5117</v>
      </c>
      <c r="G492" s="25"/>
      <c r="H492" s="25" t="n">
        <v>0</v>
      </c>
      <c r="I492" s="25" t="n">
        <f aca="false">F492*$I$15</f>
        <v>146.8579</v>
      </c>
      <c r="J492" s="25" t="n">
        <v>363.31</v>
      </c>
      <c r="K492" s="25" t="n">
        <v>56.29</v>
      </c>
      <c r="L492" s="25" t="n">
        <f aca="false">F492*$L$15</f>
        <v>155.5568</v>
      </c>
      <c r="M492" s="26" t="n">
        <f aca="false">F492*$M$15</f>
        <v>362.7953</v>
      </c>
      <c r="N492" s="25"/>
      <c r="O492" s="25" t="n">
        <f aca="false">SUM(I492:N492)</f>
        <v>1084.81</v>
      </c>
      <c r="P492" s="25" t="n">
        <f aca="false">G492+H492+I492+L492+N492</f>
        <v>302.4147</v>
      </c>
      <c r="Q492" s="25" t="n">
        <f aca="false">J492+K492+M492</f>
        <v>782.3953</v>
      </c>
      <c r="R492" s="25" t="n">
        <v>3814.58</v>
      </c>
      <c r="S492" s="1" t="n">
        <v>111</v>
      </c>
    </row>
    <row r="493" customFormat="false" ht="15" hidden="false" customHeight="false" outlineLevel="0" collapsed="false">
      <c r="A493" s="1" t="n">
        <f aca="false">A492+1</f>
        <v>135</v>
      </c>
      <c r="B493" s="1" t="s">
        <v>829</v>
      </c>
      <c r="C493" s="1" t="s">
        <v>763</v>
      </c>
      <c r="D493" s="1" t="s">
        <v>830</v>
      </c>
      <c r="E493" s="1" t="s">
        <v>40</v>
      </c>
      <c r="F493" s="25" t="n">
        <v>5117</v>
      </c>
      <c r="G493" s="25"/>
      <c r="H493" s="25" t="n">
        <v>0</v>
      </c>
      <c r="I493" s="25" t="n">
        <f aca="false">F493*$I$15</f>
        <v>146.8579</v>
      </c>
      <c r="J493" s="25" t="n">
        <v>363.31</v>
      </c>
      <c r="K493" s="25" t="n">
        <v>56.29</v>
      </c>
      <c r="L493" s="25" t="n">
        <f aca="false">F493*$L$15</f>
        <v>155.5568</v>
      </c>
      <c r="M493" s="26" t="n">
        <f aca="false">F493*$M$15</f>
        <v>362.7953</v>
      </c>
      <c r="N493" s="25"/>
      <c r="O493" s="25" t="n">
        <f aca="false">SUM(I493:N493)</f>
        <v>1084.81</v>
      </c>
      <c r="P493" s="25" t="n">
        <f aca="false">G493+H493+I493+L493+N493</f>
        <v>302.4147</v>
      </c>
      <c r="Q493" s="25" t="n">
        <f aca="false">J493+K493+M493</f>
        <v>782.3953</v>
      </c>
      <c r="R493" s="25" t="n">
        <v>4814.58</v>
      </c>
      <c r="S493" s="1" t="n">
        <v>111</v>
      </c>
    </row>
    <row r="494" customFormat="false" ht="15" hidden="false" customHeight="false" outlineLevel="0" collapsed="false">
      <c r="A494" s="1" t="n">
        <f aca="false">A493+1</f>
        <v>136</v>
      </c>
      <c r="B494" s="1" t="s">
        <v>831</v>
      </c>
      <c r="C494" s="1" t="s">
        <v>815</v>
      </c>
      <c r="D494" s="1" t="s">
        <v>174</v>
      </c>
      <c r="E494" s="1" t="s">
        <v>40</v>
      </c>
      <c r="F494" s="25" t="n">
        <v>5117</v>
      </c>
      <c r="G494" s="25"/>
      <c r="H494" s="25" t="n">
        <v>0</v>
      </c>
      <c r="I494" s="25" t="n">
        <f aca="false">F494*$I$15</f>
        <v>146.8579</v>
      </c>
      <c r="J494" s="25" t="n">
        <v>363.31</v>
      </c>
      <c r="K494" s="25" t="n">
        <v>56.29</v>
      </c>
      <c r="L494" s="25" t="n">
        <f aca="false">F494*$L$15</f>
        <v>155.5568</v>
      </c>
      <c r="M494" s="26" t="n">
        <f aca="false">F494*$M$15</f>
        <v>362.7953</v>
      </c>
      <c r="N494" s="25"/>
      <c r="O494" s="25" t="n">
        <f aca="false">SUM(I494:N494)</f>
        <v>1084.81</v>
      </c>
      <c r="P494" s="25" t="n">
        <f aca="false">G494+H494+I494+L494+N494</f>
        <v>302.4147</v>
      </c>
      <c r="Q494" s="25" t="n">
        <f aca="false">J494+K494+M494</f>
        <v>782.3953</v>
      </c>
      <c r="R494" s="25" t="n">
        <v>4814.58</v>
      </c>
      <c r="S494" s="1" t="n">
        <v>111</v>
      </c>
    </row>
    <row r="495" customFormat="false" ht="15" hidden="false" customHeight="false" outlineLevel="0" collapsed="false">
      <c r="A495" s="1" t="n">
        <f aca="false">A494+1</f>
        <v>137</v>
      </c>
      <c r="B495" s="1" t="s">
        <v>832</v>
      </c>
      <c r="C495" s="1" t="s">
        <v>815</v>
      </c>
      <c r="D495" s="1" t="s">
        <v>174</v>
      </c>
      <c r="E495" s="1" t="s">
        <v>40</v>
      </c>
      <c r="F495" s="25" t="n">
        <v>5117</v>
      </c>
      <c r="G495" s="25"/>
      <c r="H495" s="25" t="n">
        <v>0</v>
      </c>
      <c r="I495" s="25" t="n">
        <f aca="false">F495*$I$15</f>
        <v>146.8579</v>
      </c>
      <c r="J495" s="25" t="n">
        <v>363.31</v>
      </c>
      <c r="K495" s="25" t="n">
        <v>56.29</v>
      </c>
      <c r="L495" s="25" t="n">
        <f aca="false">F495*$L$15</f>
        <v>155.5568</v>
      </c>
      <c r="M495" s="26" t="n">
        <f aca="false">F495*$M$15</f>
        <v>362.7953</v>
      </c>
      <c r="N495" s="25"/>
      <c r="O495" s="25" t="n">
        <f aca="false">SUM(I495:N495)</f>
        <v>1084.81</v>
      </c>
      <c r="P495" s="25" t="n">
        <f aca="false">G495+H495+I495+L495+N495</f>
        <v>302.4147</v>
      </c>
      <c r="Q495" s="25" t="n">
        <f aca="false">J495+K495+M495</f>
        <v>782.3953</v>
      </c>
      <c r="R495" s="25" t="n">
        <v>4814.58</v>
      </c>
      <c r="S495" s="1" t="n">
        <v>111</v>
      </c>
    </row>
    <row r="496" customFormat="false" ht="15" hidden="false" customHeight="false" outlineLevel="0" collapsed="false">
      <c r="A496" s="1" t="n">
        <f aca="false">A495+1</f>
        <v>138</v>
      </c>
      <c r="B496" s="1" t="s">
        <v>833</v>
      </c>
      <c r="C496" s="1" t="s">
        <v>785</v>
      </c>
      <c r="D496" s="1" t="s">
        <v>834</v>
      </c>
      <c r="E496" s="1" t="s">
        <v>40</v>
      </c>
      <c r="F496" s="25" t="n">
        <v>8000</v>
      </c>
      <c r="G496" s="25"/>
      <c r="H496" s="25" t="n">
        <v>0</v>
      </c>
      <c r="I496" s="25" t="n">
        <f aca="false">F496*$I$15</f>
        <v>229.6</v>
      </c>
      <c r="J496" s="25" t="n">
        <v>568</v>
      </c>
      <c r="K496" s="25" t="n">
        <v>88</v>
      </c>
      <c r="L496" s="25" t="n">
        <f aca="false">F496*$L$15</f>
        <v>243.2</v>
      </c>
      <c r="M496" s="26" t="n">
        <f aca="false">F496*$M$15</f>
        <v>567.2</v>
      </c>
      <c r="N496" s="25"/>
      <c r="O496" s="25" t="n">
        <f aca="false">SUM(I496:N496)</f>
        <v>1696</v>
      </c>
      <c r="P496" s="25" t="n">
        <f aca="false">G496+H496+I496+L496+N496</f>
        <v>472.8</v>
      </c>
      <c r="Q496" s="25" t="n">
        <f aca="false">J496+K496+M496</f>
        <v>1223.2</v>
      </c>
      <c r="R496" s="25" t="n">
        <v>7527.2</v>
      </c>
      <c r="S496" s="1" t="n">
        <v>111</v>
      </c>
    </row>
    <row r="497" customFormat="false" ht="15" hidden="false" customHeight="false" outlineLevel="0" collapsed="false">
      <c r="A497" s="1" t="n">
        <f aca="false">A496+1</f>
        <v>139</v>
      </c>
      <c r="B497" s="1" t="s">
        <v>835</v>
      </c>
      <c r="C497" s="1" t="s">
        <v>806</v>
      </c>
      <c r="D497" s="1" t="s">
        <v>807</v>
      </c>
      <c r="E497" s="1" t="s">
        <v>40</v>
      </c>
      <c r="F497" s="25" t="n">
        <v>5117</v>
      </c>
      <c r="G497" s="25"/>
      <c r="H497" s="25" t="n">
        <v>0</v>
      </c>
      <c r="I497" s="25" t="n">
        <f aca="false">F497*$I$15</f>
        <v>146.8579</v>
      </c>
      <c r="J497" s="25" t="n">
        <v>363.31</v>
      </c>
      <c r="K497" s="25" t="n">
        <v>56.29</v>
      </c>
      <c r="L497" s="25" t="n">
        <f aca="false">F497*$L$15</f>
        <v>155.5568</v>
      </c>
      <c r="M497" s="26" t="n">
        <f aca="false">F497*$M$15</f>
        <v>362.7953</v>
      </c>
      <c r="N497" s="25"/>
      <c r="O497" s="25" t="n">
        <f aca="false">SUM(I497:N497)</f>
        <v>1084.81</v>
      </c>
      <c r="P497" s="25" t="n">
        <f aca="false">G497+H497+I497+L497+N497</f>
        <v>302.4147</v>
      </c>
      <c r="Q497" s="25" t="n">
        <f aca="false">J497+K497+M497</f>
        <v>782.3953</v>
      </c>
      <c r="R497" s="25" t="n">
        <v>4814.58</v>
      </c>
      <c r="S497" s="1" t="n">
        <v>111</v>
      </c>
    </row>
    <row r="498" customFormat="false" ht="15" hidden="false" customHeight="false" outlineLevel="0" collapsed="false">
      <c r="A498" s="1" t="n">
        <f aca="false">A497+1</f>
        <v>140</v>
      </c>
      <c r="B498" s="1" t="s">
        <v>836</v>
      </c>
      <c r="C498" s="1" t="s">
        <v>156</v>
      </c>
      <c r="D498" s="1" t="s">
        <v>174</v>
      </c>
      <c r="E498" s="1" t="s">
        <v>40</v>
      </c>
      <c r="F498" s="25" t="n">
        <v>5117</v>
      </c>
      <c r="G498" s="25"/>
      <c r="H498" s="25" t="n">
        <v>0</v>
      </c>
      <c r="I498" s="25" t="n">
        <f aca="false">F498*$I$15</f>
        <v>146.8579</v>
      </c>
      <c r="J498" s="25" t="n">
        <v>363.31</v>
      </c>
      <c r="K498" s="25" t="n">
        <v>56.29</v>
      </c>
      <c r="L498" s="25" t="n">
        <f aca="false">F498*$L$15</f>
        <v>155.5568</v>
      </c>
      <c r="M498" s="26" t="n">
        <f aca="false">F498*$M$15</f>
        <v>362.7953</v>
      </c>
      <c r="N498" s="25"/>
      <c r="O498" s="25" t="n">
        <f aca="false">SUM(I498:N498)</f>
        <v>1084.81</v>
      </c>
      <c r="P498" s="25" t="n">
        <f aca="false">G498+H498+I498+L498+N498</f>
        <v>302.4147</v>
      </c>
      <c r="Q498" s="25" t="n">
        <f aca="false">J498+K498+M498</f>
        <v>782.3953</v>
      </c>
      <c r="R498" s="25" t="n">
        <v>4814.58</v>
      </c>
      <c r="S498" s="1" t="n">
        <v>111</v>
      </c>
    </row>
    <row r="499" customFormat="false" ht="15" hidden="false" customHeight="false" outlineLevel="0" collapsed="false">
      <c r="A499" s="1" t="n">
        <f aca="false">A498+1</f>
        <v>141</v>
      </c>
      <c r="B499" s="1" t="s">
        <v>837</v>
      </c>
      <c r="C499" s="1" t="s">
        <v>838</v>
      </c>
      <c r="D499" s="1" t="s">
        <v>745</v>
      </c>
      <c r="E499" s="1" t="s">
        <v>40</v>
      </c>
      <c r="F499" s="25" t="n">
        <v>5117</v>
      </c>
      <c r="G499" s="25"/>
      <c r="H499" s="25" t="n">
        <v>0</v>
      </c>
      <c r="I499" s="25" t="n">
        <f aca="false">F499*$I$15</f>
        <v>146.8579</v>
      </c>
      <c r="J499" s="25" t="n">
        <v>363.31</v>
      </c>
      <c r="K499" s="25" t="n">
        <v>56.29</v>
      </c>
      <c r="L499" s="25" t="n">
        <f aca="false">F499*$L$15</f>
        <v>155.5568</v>
      </c>
      <c r="M499" s="26" t="n">
        <f aca="false">F499*$M$15</f>
        <v>362.7953</v>
      </c>
      <c r="N499" s="25"/>
      <c r="O499" s="25" t="n">
        <f aca="false">SUM(I499:N499)</f>
        <v>1084.81</v>
      </c>
      <c r="P499" s="25" t="n">
        <f aca="false">G499+H499+I499+L499+N499</f>
        <v>302.4147</v>
      </c>
      <c r="Q499" s="25" t="n">
        <f aca="false">J499+K499+M499</f>
        <v>782.3953</v>
      </c>
      <c r="R499" s="25" t="n">
        <v>4814.58</v>
      </c>
      <c r="S499" s="1" t="n">
        <v>111</v>
      </c>
    </row>
    <row r="500" customFormat="false" ht="15" hidden="false" customHeight="false" outlineLevel="0" collapsed="false">
      <c r="A500" s="1" t="n">
        <f aca="false">A499+1</f>
        <v>142</v>
      </c>
      <c r="B500" s="1" t="s">
        <v>839</v>
      </c>
      <c r="C500" s="1" t="s">
        <v>173</v>
      </c>
      <c r="D500" s="1" t="s">
        <v>840</v>
      </c>
      <c r="E500" s="1" t="s">
        <v>40</v>
      </c>
      <c r="F500" s="25" t="n">
        <v>5750</v>
      </c>
      <c r="G500" s="25"/>
      <c r="H500" s="25" t="n">
        <v>0</v>
      </c>
      <c r="I500" s="25" t="n">
        <f aca="false">F500*$I$15</f>
        <v>165.025</v>
      </c>
      <c r="J500" s="25" t="n">
        <v>408.25</v>
      </c>
      <c r="K500" s="25" t="n">
        <v>63.25</v>
      </c>
      <c r="L500" s="25" t="n">
        <f aca="false">F500*$L$15</f>
        <v>174.8</v>
      </c>
      <c r="M500" s="26" t="n">
        <f aca="false">F500*$M$15</f>
        <v>407.675</v>
      </c>
      <c r="N500" s="25"/>
      <c r="O500" s="25" t="n">
        <f aca="false">SUM(I500:N500)</f>
        <v>1219</v>
      </c>
      <c r="P500" s="25" t="n">
        <f aca="false">G500+H500+I500+L500+N500</f>
        <v>339.825</v>
      </c>
      <c r="Q500" s="25" t="n">
        <f aca="false">J500+K500+M500</f>
        <v>879.175</v>
      </c>
      <c r="R500" s="25" t="n">
        <v>5410.17</v>
      </c>
      <c r="S500" s="1" t="n">
        <v>111</v>
      </c>
    </row>
    <row r="501" customFormat="false" ht="15" hidden="false" customHeight="false" outlineLevel="0" collapsed="false">
      <c r="A501" s="1" t="n">
        <f aca="false">A500+1</f>
        <v>143</v>
      </c>
      <c r="B501" s="1" t="s">
        <v>841</v>
      </c>
      <c r="C501" s="1" t="s">
        <v>842</v>
      </c>
      <c r="D501" s="1" t="s">
        <v>843</v>
      </c>
      <c r="E501" s="1" t="s">
        <v>33</v>
      </c>
      <c r="F501" s="25" t="n">
        <v>47000</v>
      </c>
      <c r="G501" s="25" t="n">
        <v>1430.6</v>
      </c>
      <c r="H501" s="25" t="n">
        <v>0</v>
      </c>
      <c r="I501" s="25" t="n">
        <f aca="false">F501*$I$15</f>
        <v>1348.9</v>
      </c>
      <c r="J501" s="25" t="n">
        <v>3337</v>
      </c>
      <c r="K501" s="25" t="n">
        <v>490.03</v>
      </c>
      <c r="L501" s="25" t="n">
        <f aca="false">F501*$L$15</f>
        <v>1428.8</v>
      </c>
      <c r="M501" s="26" t="n">
        <f aca="false">F501*$M$15</f>
        <v>3332.3</v>
      </c>
      <c r="N501" s="25"/>
      <c r="O501" s="25" t="n">
        <f aca="false">SUM(I501:N501)</f>
        <v>9937.03</v>
      </c>
      <c r="P501" s="25" t="n">
        <f aca="false">G501+H501+I501+L501+N501</f>
        <v>4208.3</v>
      </c>
      <c r="Q501" s="25" t="n">
        <f aca="false">J501+K501+M501</f>
        <v>7159.33</v>
      </c>
      <c r="R501" s="25" t="n">
        <v>38825.89</v>
      </c>
      <c r="S501" s="1" t="n">
        <v>111</v>
      </c>
    </row>
    <row r="502" customFormat="false" ht="15" hidden="false" customHeight="false" outlineLevel="0" collapsed="false">
      <c r="A502" s="1" t="n">
        <f aca="false">A501+1</f>
        <v>144</v>
      </c>
      <c r="B502" s="1" t="s">
        <v>844</v>
      </c>
      <c r="C502" s="1" t="s">
        <v>845</v>
      </c>
      <c r="D502" s="1" t="s">
        <v>846</v>
      </c>
      <c r="E502" s="1" t="s">
        <v>40</v>
      </c>
      <c r="F502" s="25" t="n">
        <v>5117</v>
      </c>
      <c r="G502" s="25"/>
      <c r="H502" s="25" t="n">
        <v>0</v>
      </c>
      <c r="I502" s="25" t="n">
        <f aca="false">F502*$I$15</f>
        <v>146.8579</v>
      </c>
      <c r="J502" s="25" t="n">
        <v>363.31</v>
      </c>
      <c r="K502" s="25" t="n">
        <v>56.29</v>
      </c>
      <c r="L502" s="25" t="n">
        <f aca="false">F502*$L$15</f>
        <v>155.5568</v>
      </c>
      <c r="M502" s="26" t="n">
        <f aca="false">F502*$M$15</f>
        <v>362.7953</v>
      </c>
      <c r="N502" s="25"/>
      <c r="O502" s="25" t="n">
        <f aca="false">SUM(I502:N502)</f>
        <v>1084.81</v>
      </c>
      <c r="P502" s="25" t="n">
        <f aca="false">G502+H502+I502+L502+N502</f>
        <v>302.4147</v>
      </c>
      <c r="Q502" s="25" t="n">
        <f aca="false">J502+K502+M502</f>
        <v>782.3953</v>
      </c>
      <c r="R502" s="25" t="n">
        <v>4814.58</v>
      </c>
      <c r="S502" s="1" t="n">
        <v>111</v>
      </c>
    </row>
    <row r="503" customFormat="false" ht="15" hidden="false" customHeight="false" outlineLevel="0" collapsed="false">
      <c r="A503" s="1" t="n">
        <f aca="false">A502+1</f>
        <v>145</v>
      </c>
      <c r="B503" s="1" t="s">
        <v>847</v>
      </c>
      <c r="C503" s="1" t="s">
        <v>815</v>
      </c>
      <c r="D503" s="1" t="s">
        <v>848</v>
      </c>
      <c r="E503" s="1" t="s">
        <v>40</v>
      </c>
      <c r="F503" s="25" t="n">
        <v>5117</v>
      </c>
      <c r="G503" s="25"/>
      <c r="H503" s="25" t="n">
        <v>0</v>
      </c>
      <c r="I503" s="25" t="n">
        <f aca="false">F503*$I$15</f>
        <v>146.8579</v>
      </c>
      <c r="J503" s="25" t="n">
        <v>363.31</v>
      </c>
      <c r="K503" s="25" t="n">
        <v>56.29</v>
      </c>
      <c r="L503" s="25" t="n">
        <f aca="false">F503*$L$15</f>
        <v>155.5568</v>
      </c>
      <c r="M503" s="26" t="n">
        <f aca="false">F503*$M$15</f>
        <v>362.7953</v>
      </c>
      <c r="N503" s="25"/>
      <c r="O503" s="25" t="n">
        <f aca="false">SUM(I503:N503)</f>
        <v>1084.81</v>
      </c>
      <c r="P503" s="25" t="n">
        <f aca="false">G503+H503+I503+L503+N503</f>
        <v>302.4147</v>
      </c>
      <c r="Q503" s="25" t="n">
        <f aca="false">J503+K503+M503</f>
        <v>782.3953</v>
      </c>
      <c r="R503" s="25" t="n">
        <v>4814.58</v>
      </c>
      <c r="S503" s="1" t="n">
        <v>111</v>
      </c>
    </row>
    <row r="504" customFormat="false" ht="15" hidden="false" customHeight="false" outlineLevel="0" collapsed="false">
      <c r="A504" s="1" t="n">
        <f aca="false">A503+1</f>
        <v>146</v>
      </c>
      <c r="B504" s="1" t="s">
        <v>849</v>
      </c>
      <c r="C504" s="1" t="s">
        <v>768</v>
      </c>
      <c r="D504" s="1" t="s">
        <v>850</v>
      </c>
      <c r="E504" s="1" t="s">
        <v>40</v>
      </c>
      <c r="F504" s="25" t="n">
        <v>5750</v>
      </c>
      <c r="G504" s="25"/>
      <c r="H504" s="25" t="n">
        <v>0</v>
      </c>
      <c r="I504" s="25" t="n">
        <f aca="false">F504*$I$15</f>
        <v>165.025</v>
      </c>
      <c r="J504" s="25" t="n">
        <v>408.25</v>
      </c>
      <c r="K504" s="25" t="n">
        <v>63.25</v>
      </c>
      <c r="L504" s="25" t="n">
        <f aca="false">F504*$L$15</f>
        <v>174.8</v>
      </c>
      <c r="M504" s="26" t="n">
        <f aca="false">F504*$M$15</f>
        <v>407.675</v>
      </c>
      <c r="N504" s="25"/>
      <c r="O504" s="25" t="n">
        <f aca="false">SUM(I504:N504)</f>
        <v>1219</v>
      </c>
      <c r="P504" s="25" t="n">
        <f aca="false">G504+H504+I504+L504+N504</f>
        <v>339.825</v>
      </c>
      <c r="Q504" s="25" t="n">
        <f aca="false">J504+K504+M504</f>
        <v>879.175</v>
      </c>
      <c r="R504" s="25" t="n">
        <v>5410.17</v>
      </c>
      <c r="S504" s="1" t="n">
        <v>111</v>
      </c>
    </row>
    <row r="505" customFormat="false" ht="15" hidden="false" customHeight="false" outlineLevel="0" collapsed="false">
      <c r="A505" s="1" t="n">
        <f aca="false">A504+1</f>
        <v>147</v>
      </c>
      <c r="B505" s="1" t="s">
        <v>851</v>
      </c>
      <c r="C505" s="1" t="s">
        <v>852</v>
      </c>
      <c r="D505" s="1" t="s">
        <v>853</v>
      </c>
      <c r="E505" s="1" t="s">
        <v>46</v>
      </c>
      <c r="F505" s="25" t="n">
        <v>15000</v>
      </c>
      <c r="G505" s="25"/>
      <c r="H505" s="25" t="n">
        <v>0</v>
      </c>
      <c r="I505" s="25" t="n">
        <f aca="false">F505*$I$15</f>
        <v>430.5</v>
      </c>
      <c r="J505" s="25" t="n">
        <v>1065</v>
      </c>
      <c r="K505" s="25" t="n">
        <v>165</v>
      </c>
      <c r="L505" s="25" t="n">
        <f aca="false">F505*$L$15</f>
        <v>456</v>
      </c>
      <c r="M505" s="26" t="n">
        <f aca="false">F505*$M$15</f>
        <v>1063.5</v>
      </c>
      <c r="N505" s="25"/>
      <c r="O505" s="25" t="n">
        <f aca="false">SUM(I505:N505)</f>
        <v>3180</v>
      </c>
      <c r="P505" s="25" t="n">
        <f aca="false">G505+H505+I505+L505+N505</f>
        <v>886.5</v>
      </c>
      <c r="Q505" s="25" t="n">
        <f aca="false">J505+K505+M505</f>
        <v>2293.5</v>
      </c>
      <c r="R505" s="25" t="n">
        <v>13924.03</v>
      </c>
      <c r="S505" s="1" t="n">
        <v>111</v>
      </c>
    </row>
    <row r="506" customFormat="false" ht="15" hidden="false" customHeight="false" outlineLevel="0" collapsed="false">
      <c r="A506" s="1" t="n">
        <f aca="false">A505+1</f>
        <v>148</v>
      </c>
      <c r="B506" s="1" t="s">
        <v>854</v>
      </c>
      <c r="C506" s="1" t="s">
        <v>723</v>
      </c>
      <c r="D506" s="1" t="s">
        <v>540</v>
      </c>
      <c r="E506" s="1" t="s">
        <v>46</v>
      </c>
      <c r="F506" s="25" t="n">
        <v>10350</v>
      </c>
      <c r="G506" s="25"/>
      <c r="H506" s="25" t="n">
        <v>0</v>
      </c>
      <c r="I506" s="25" t="n">
        <f aca="false">F506*$I$15</f>
        <v>297.045</v>
      </c>
      <c r="J506" s="25" t="n">
        <v>734.85</v>
      </c>
      <c r="K506" s="25" t="n">
        <v>113.85</v>
      </c>
      <c r="L506" s="25" t="n">
        <f aca="false">F506*$L$15</f>
        <v>314.64</v>
      </c>
      <c r="M506" s="26" t="n">
        <f aca="false">F506*$M$15</f>
        <v>733.815</v>
      </c>
      <c r="N506" s="25"/>
      <c r="O506" s="25" t="n">
        <f aca="false">SUM(I506:N506)</f>
        <v>2194.2</v>
      </c>
      <c r="P506" s="25" t="n">
        <f aca="false">G506+H506+I506+L506+N506</f>
        <v>611.685</v>
      </c>
      <c r="Q506" s="25" t="n">
        <f aca="false">J506+K506+M506</f>
        <v>1582.515</v>
      </c>
      <c r="R506" s="25" t="n">
        <v>5286.31</v>
      </c>
      <c r="S506" s="1" t="n">
        <v>111</v>
      </c>
    </row>
    <row r="507" customFormat="false" ht="15" hidden="false" customHeight="false" outlineLevel="0" collapsed="false">
      <c r="A507" s="1" t="n">
        <f aca="false">A506+1</f>
        <v>149</v>
      </c>
      <c r="B507" s="1" t="s">
        <v>855</v>
      </c>
      <c r="C507" s="1" t="s">
        <v>723</v>
      </c>
      <c r="D507" s="1" t="s">
        <v>540</v>
      </c>
      <c r="E507" s="1" t="s">
        <v>46</v>
      </c>
      <c r="F507" s="25" t="n">
        <v>11550</v>
      </c>
      <c r="G507" s="25"/>
      <c r="H507" s="25" t="n">
        <v>0</v>
      </c>
      <c r="I507" s="25" t="n">
        <f aca="false">F507*$I$15</f>
        <v>331.485</v>
      </c>
      <c r="J507" s="25" t="n">
        <v>820.05</v>
      </c>
      <c r="K507" s="25" t="n">
        <v>127.05</v>
      </c>
      <c r="L507" s="25" t="n">
        <f aca="false">F507*$L$15</f>
        <v>351.12</v>
      </c>
      <c r="M507" s="26" t="n">
        <f aca="false">F507*$M$15</f>
        <v>818.895</v>
      </c>
      <c r="N507" s="25"/>
      <c r="O507" s="25" t="n">
        <f aca="false">SUM(I507:N507)</f>
        <v>2448.6</v>
      </c>
      <c r="P507" s="25" t="n">
        <f aca="false">G507+H507+I507+L507+N507</f>
        <v>682.605</v>
      </c>
      <c r="Q507" s="25" t="n">
        <f aca="false">J507+K507+M507</f>
        <v>1765.995</v>
      </c>
      <c r="R507" s="25" t="n">
        <v>10867.39</v>
      </c>
      <c r="S507" s="1" t="n">
        <v>111</v>
      </c>
    </row>
    <row r="508" customFormat="false" ht="15" hidden="false" customHeight="false" outlineLevel="0" collapsed="false">
      <c r="A508" s="1" t="n">
        <f aca="false">A507+1</f>
        <v>150</v>
      </c>
      <c r="B508" s="1" t="s">
        <v>856</v>
      </c>
      <c r="C508" s="1" t="s">
        <v>857</v>
      </c>
      <c r="D508" s="1" t="s">
        <v>307</v>
      </c>
      <c r="E508" s="1" t="s">
        <v>40</v>
      </c>
      <c r="F508" s="25" t="n">
        <v>5117</v>
      </c>
      <c r="G508" s="25"/>
      <c r="H508" s="25" t="n">
        <v>0</v>
      </c>
      <c r="I508" s="25" t="n">
        <f aca="false">F508*$I$15</f>
        <v>146.8579</v>
      </c>
      <c r="J508" s="25" t="n">
        <v>363.31</v>
      </c>
      <c r="K508" s="25" t="n">
        <v>56.29</v>
      </c>
      <c r="L508" s="25" t="n">
        <f aca="false">F508*$L$15</f>
        <v>155.5568</v>
      </c>
      <c r="M508" s="26" t="n">
        <f aca="false">F508*$M$15</f>
        <v>362.7953</v>
      </c>
      <c r="N508" s="25"/>
      <c r="O508" s="25" t="n">
        <f aca="false">SUM(I508:N508)</f>
        <v>1084.81</v>
      </c>
      <c r="P508" s="25" t="n">
        <f aca="false">G508+H508+I508+L508+N508</f>
        <v>302.4147</v>
      </c>
      <c r="Q508" s="25" t="n">
        <f aca="false">J508+K508+M508</f>
        <v>782.3953</v>
      </c>
      <c r="R508" s="25" t="n">
        <v>4814.58</v>
      </c>
      <c r="S508" s="1" t="n">
        <v>111</v>
      </c>
    </row>
    <row r="509" customFormat="false" ht="15" hidden="false" customHeight="false" outlineLevel="0" collapsed="false">
      <c r="A509" s="1" t="n">
        <f aca="false">A508+1</f>
        <v>151</v>
      </c>
      <c r="B509" s="1" t="s">
        <v>858</v>
      </c>
      <c r="C509" s="1" t="s">
        <v>156</v>
      </c>
      <c r="D509" s="1" t="s">
        <v>859</v>
      </c>
      <c r="E509" s="1" t="s">
        <v>40</v>
      </c>
      <c r="F509" s="25" t="n">
        <v>7500</v>
      </c>
      <c r="G509" s="25"/>
      <c r="H509" s="25" t="n">
        <v>0</v>
      </c>
      <c r="I509" s="25" t="n">
        <f aca="false">F509*$I$15</f>
        <v>215.25</v>
      </c>
      <c r="J509" s="25" t="n">
        <v>532.5</v>
      </c>
      <c r="K509" s="25" t="n">
        <v>82.5</v>
      </c>
      <c r="L509" s="25" t="n">
        <f aca="false">F509*$L$15</f>
        <v>228</v>
      </c>
      <c r="M509" s="26" t="n">
        <f aca="false">F509*$M$15</f>
        <v>531.75</v>
      </c>
      <c r="N509" s="25"/>
      <c r="O509" s="25" t="n">
        <f aca="false">SUM(I509:N509)</f>
        <v>1590</v>
      </c>
      <c r="P509" s="25" t="n">
        <f aca="false">G509+H509+I509+L509+N509</f>
        <v>443.25</v>
      </c>
      <c r="Q509" s="25" t="n">
        <f aca="false">J509+K509+M509</f>
        <v>1146.75</v>
      </c>
      <c r="R509" s="25" t="n">
        <v>7056.75</v>
      </c>
      <c r="S509" s="1" t="n">
        <v>111</v>
      </c>
    </row>
    <row r="510" customFormat="false" ht="15" hidden="false" customHeight="false" outlineLevel="0" collapsed="false">
      <c r="A510" s="1" t="n">
        <f aca="false">A509+1</f>
        <v>152</v>
      </c>
      <c r="B510" s="1" t="s">
        <v>860</v>
      </c>
      <c r="C510" s="1" t="s">
        <v>638</v>
      </c>
      <c r="D510" s="1" t="s">
        <v>111</v>
      </c>
      <c r="E510" s="1" t="s">
        <v>46</v>
      </c>
      <c r="F510" s="25" t="n">
        <v>10000</v>
      </c>
      <c r="G510" s="25"/>
      <c r="H510" s="25" t="n">
        <v>0</v>
      </c>
      <c r="I510" s="25" t="n">
        <f aca="false">F510*$I$15</f>
        <v>287</v>
      </c>
      <c r="J510" s="25" t="n">
        <v>710</v>
      </c>
      <c r="K510" s="25" t="n">
        <v>110</v>
      </c>
      <c r="L510" s="25" t="n">
        <f aca="false">F510*$L$15</f>
        <v>304</v>
      </c>
      <c r="M510" s="26" t="n">
        <f aca="false">F510*$M$15</f>
        <v>709</v>
      </c>
      <c r="N510" s="25"/>
      <c r="O510" s="25" t="n">
        <f aca="false">SUM(I510:N510)</f>
        <v>2120</v>
      </c>
      <c r="P510" s="25" t="n">
        <f aca="false">G510+H510+I510+L510+N510</f>
        <v>591</v>
      </c>
      <c r="Q510" s="25" t="n">
        <f aca="false">J510+K510+M510</f>
        <v>1529</v>
      </c>
      <c r="R510" s="25" t="n">
        <v>9409</v>
      </c>
      <c r="S510" s="1" t="n">
        <v>111</v>
      </c>
    </row>
    <row r="511" customFormat="false" ht="15" hidden="false" customHeight="false" outlineLevel="0" collapsed="false">
      <c r="A511" s="1" t="n">
        <f aca="false">A510+1</f>
        <v>153</v>
      </c>
      <c r="B511" s="1" t="s">
        <v>861</v>
      </c>
      <c r="C511" s="1" t="s">
        <v>862</v>
      </c>
      <c r="D511" s="1" t="s">
        <v>863</v>
      </c>
      <c r="E511" s="1" t="s">
        <v>46</v>
      </c>
      <c r="F511" s="25" t="n">
        <v>9200</v>
      </c>
      <c r="G511" s="25"/>
      <c r="H511" s="25" t="n">
        <v>0</v>
      </c>
      <c r="I511" s="25" t="n">
        <f aca="false">F511*$I$15</f>
        <v>264.04</v>
      </c>
      <c r="J511" s="25" t="n">
        <v>653.2</v>
      </c>
      <c r="K511" s="25" t="n">
        <v>101.2</v>
      </c>
      <c r="L511" s="25" t="n">
        <f aca="false">F511*$L$15</f>
        <v>279.68</v>
      </c>
      <c r="M511" s="26" t="n">
        <f aca="false">F511*$M$15</f>
        <v>652.28</v>
      </c>
      <c r="N511" s="25"/>
      <c r="O511" s="25" t="n">
        <f aca="false">SUM(I511:N511)</f>
        <v>1950.4</v>
      </c>
      <c r="P511" s="25" t="n">
        <f aca="false">G511+H511+I511+L511+N511</f>
        <v>543.72</v>
      </c>
      <c r="Q511" s="25" t="n">
        <f aca="false">J511+K511+M511</f>
        <v>1406.68</v>
      </c>
      <c r="R511" s="25" t="n">
        <v>8656.28</v>
      </c>
      <c r="S511" s="1" t="n">
        <v>111</v>
      </c>
    </row>
    <row r="512" customFormat="false" ht="15" hidden="false" customHeight="false" outlineLevel="0" collapsed="false">
      <c r="A512" s="1" t="n">
        <f aca="false">A511+1</f>
        <v>154</v>
      </c>
      <c r="B512" s="1" t="s">
        <v>864</v>
      </c>
      <c r="C512" s="1" t="s">
        <v>736</v>
      </c>
      <c r="D512" s="1" t="s">
        <v>865</v>
      </c>
      <c r="E512" s="1" t="s">
        <v>46</v>
      </c>
      <c r="F512" s="25" t="n">
        <v>5750</v>
      </c>
      <c r="G512" s="25"/>
      <c r="H512" s="25" t="n">
        <v>0</v>
      </c>
      <c r="I512" s="25" t="n">
        <f aca="false">F512*$I$15</f>
        <v>165.025</v>
      </c>
      <c r="J512" s="25" t="n">
        <v>408.25</v>
      </c>
      <c r="K512" s="25" t="n">
        <v>63.25</v>
      </c>
      <c r="L512" s="25" t="n">
        <f aca="false">F512*$L$15</f>
        <v>174.8</v>
      </c>
      <c r="M512" s="26" t="n">
        <f aca="false">F512*$M$15</f>
        <v>407.675</v>
      </c>
      <c r="N512" s="25"/>
      <c r="O512" s="25" t="n">
        <f aca="false">SUM(I512:N512)</f>
        <v>1219</v>
      </c>
      <c r="P512" s="25" t="n">
        <f aca="false">G512+H512+I512+L512+N512</f>
        <v>339.825</v>
      </c>
      <c r="Q512" s="25" t="n">
        <f aca="false">J512+K512+M512</f>
        <v>879.175</v>
      </c>
      <c r="R512" s="25" t="n">
        <v>5410.17</v>
      </c>
      <c r="S512" s="1" t="n">
        <v>111</v>
      </c>
    </row>
    <row r="513" customFormat="false" ht="15" hidden="false" customHeight="false" outlineLevel="0" collapsed="false">
      <c r="A513" s="1" t="n">
        <f aca="false">A512+1</f>
        <v>155</v>
      </c>
      <c r="B513" s="1" t="s">
        <v>866</v>
      </c>
      <c r="C513" s="1" t="s">
        <v>867</v>
      </c>
      <c r="D513" s="1" t="s">
        <v>868</v>
      </c>
      <c r="E513" s="1" t="s">
        <v>40</v>
      </c>
      <c r="F513" s="25" t="n">
        <v>13850</v>
      </c>
      <c r="G513" s="25"/>
      <c r="H513" s="25" t="n">
        <v>0</v>
      </c>
      <c r="I513" s="25" t="n">
        <f aca="false">F513*$I$15</f>
        <v>397.495</v>
      </c>
      <c r="J513" s="25" t="n">
        <v>983.35</v>
      </c>
      <c r="K513" s="25" t="n">
        <v>152.35</v>
      </c>
      <c r="L513" s="25" t="n">
        <f aca="false">F513*$L$15</f>
        <v>421.04</v>
      </c>
      <c r="M513" s="26" t="n">
        <f aca="false">F513*$M$15</f>
        <v>981.965</v>
      </c>
      <c r="N513" s="25"/>
      <c r="O513" s="25" t="n">
        <f aca="false">SUM(I513:N513)</f>
        <v>2936.2</v>
      </c>
      <c r="P513" s="25" t="n">
        <f aca="false">G513+H513+I513+L513+N513</f>
        <v>818.535</v>
      </c>
      <c r="Q513" s="25" t="n">
        <f aca="false">J513+K513+M513</f>
        <v>2117.665</v>
      </c>
      <c r="R513" s="25" t="n">
        <v>13031.46</v>
      </c>
      <c r="S513" s="1" t="n">
        <v>111</v>
      </c>
    </row>
    <row r="514" customFormat="false" ht="15" hidden="false" customHeight="false" outlineLevel="0" collapsed="false">
      <c r="A514" s="1" t="n">
        <f aca="false">A513+1</f>
        <v>156</v>
      </c>
      <c r="B514" s="1" t="s">
        <v>869</v>
      </c>
      <c r="C514" s="1" t="s">
        <v>870</v>
      </c>
      <c r="D514" s="1" t="s">
        <v>871</v>
      </c>
      <c r="E514" s="1" t="s">
        <v>40</v>
      </c>
      <c r="F514" s="25" t="n">
        <v>10350</v>
      </c>
      <c r="G514" s="25"/>
      <c r="H514" s="25" t="n">
        <v>0</v>
      </c>
      <c r="I514" s="25" t="n">
        <f aca="false">F514*$I$15</f>
        <v>297.045</v>
      </c>
      <c r="J514" s="25" t="n">
        <v>734.85</v>
      </c>
      <c r="K514" s="25" t="n">
        <v>113.85</v>
      </c>
      <c r="L514" s="25" t="n">
        <f aca="false">F514*$L$15</f>
        <v>314.64</v>
      </c>
      <c r="M514" s="26" t="n">
        <f aca="false">F514*$M$15</f>
        <v>733.815</v>
      </c>
      <c r="N514" s="25"/>
      <c r="O514" s="25" t="n">
        <f aca="false">SUM(I514:N514)</f>
        <v>2194.2</v>
      </c>
      <c r="P514" s="25" t="n">
        <f aca="false">G514+H514+I514+L514+N514</f>
        <v>611.685</v>
      </c>
      <c r="Q514" s="25" t="n">
        <f aca="false">J514+K514+M514</f>
        <v>1582.515</v>
      </c>
      <c r="R514" s="25" t="n">
        <v>9738.31</v>
      </c>
      <c r="S514" s="1" t="n">
        <v>111</v>
      </c>
    </row>
    <row r="515" customFormat="false" ht="15" hidden="false" customHeight="false" outlineLevel="0" collapsed="false">
      <c r="A515" s="1" t="n">
        <f aca="false">A514+1</f>
        <v>157</v>
      </c>
      <c r="B515" s="1" t="s">
        <v>872</v>
      </c>
      <c r="C515" s="1" t="s">
        <v>778</v>
      </c>
      <c r="D515" s="1" t="s">
        <v>873</v>
      </c>
      <c r="E515" s="1" t="s">
        <v>40</v>
      </c>
      <c r="F515" s="25" t="n">
        <v>10350</v>
      </c>
      <c r="G515" s="25"/>
      <c r="H515" s="25" t="n">
        <v>0</v>
      </c>
      <c r="I515" s="25" t="n">
        <f aca="false">F515*$I$15</f>
        <v>297.045</v>
      </c>
      <c r="J515" s="25" t="n">
        <v>734.85</v>
      </c>
      <c r="K515" s="25" t="n">
        <v>113.85</v>
      </c>
      <c r="L515" s="25" t="n">
        <f aca="false">F515*$L$15</f>
        <v>314.64</v>
      </c>
      <c r="M515" s="26" t="n">
        <f aca="false">F515*$M$15</f>
        <v>733.815</v>
      </c>
      <c r="N515" s="25"/>
      <c r="O515" s="25" t="n">
        <f aca="false">SUM(I515:N515)</f>
        <v>2194.2</v>
      </c>
      <c r="P515" s="25" t="n">
        <f aca="false">G515+H515+I515+L515+N515</f>
        <v>611.685</v>
      </c>
      <c r="Q515" s="25" t="n">
        <f aca="false">J515+K515+M515</f>
        <v>1582.515</v>
      </c>
      <c r="R515" s="25" t="n">
        <v>9738.31</v>
      </c>
      <c r="S515" s="1" t="n">
        <v>111</v>
      </c>
    </row>
    <row r="516" customFormat="false" ht="15" hidden="false" customHeight="false" outlineLevel="0" collapsed="false">
      <c r="A516" s="1" t="n">
        <f aca="false">A515+1</f>
        <v>158</v>
      </c>
      <c r="B516" s="1" t="s">
        <v>874</v>
      </c>
      <c r="C516" s="1" t="s">
        <v>173</v>
      </c>
      <c r="D516" s="1" t="s">
        <v>875</v>
      </c>
      <c r="E516" s="1" t="s">
        <v>40</v>
      </c>
      <c r="F516" s="25" t="n">
        <v>5117</v>
      </c>
      <c r="G516" s="25"/>
      <c r="H516" s="25" t="n">
        <v>0</v>
      </c>
      <c r="I516" s="25" t="n">
        <f aca="false">F516*$I$15</f>
        <v>146.8579</v>
      </c>
      <c r="J516" s="25" t="n">
        <v>363.31</v>
      </c>
      <c r="K516" s="25" t="n">
        <v>56.29</v>
      </c>
      <c r="L516" s="25" t="n">
        <f aca="false">F516*$L$15</f>
        <v>155.5568</v>
      </c>
      <c r="M516" s="26" t="n">
        <f aca="false">F516*$M$15</f>
        <v>362.7953</v>
      </c>
      <c r="N516" s="25"/>
      <c r="O516" s="25" t="n">
        <f aca="false">SUM(I516:N516)</f>
        <v>1084.81</v>
      </c>
      <c r="P516" s="25" t="n">
        <f aca="false">G516+H516+I516+L516+N516</f>
        <v>302.4147</v>
      </c>
      <c r="Q516" s="25" t="n">
        <f aca="false">J516+K516+M516</f>
        <v>782.3953</v>
      </c>
      <c r="R516" s="25" t="n">
        <v>4814.58</v>
      </c>
      <c r="S516" s="1" t="n">
        <v>111</v>
      </c>
    </row>
    <row r="517" customFormat="false" ht="15" hidden="false" customHeight="false" outlineLevel="0" collapsed="false">
      <c r="A517" s="1" t="n">
        <f aca="false">A516+1</f>
        <v>159</v>
      </c>
      <c r="B517" s="1" t="s">
        <v>876</v>
      </c>
      <c r="C517" s="1" t="s">
        <v>597</v>
      </c>
      <c r="D517" s="1" t="s">
        <v>174</v>
      </c>
      <c r="E517" s="1" t="s">
        <v>40</v>
      </c>
      <c r="F517" s="25" t="n">
        <v>5117</v>
      </c>
      <c r="G517" s="25"/>
      <c r="H517" s="25" t="n">
        <v>0</v>
      </c>
      <c r="I517" s="25" t="n">
        <f aca="false">F517*$I$15</f>
        <v>146.8579</v>
      </c>
      <c r="J517" s="25" t="n">
        <v>363.31</v>
      </c>
      <c r="K517" s="25" t="n">
        <v>56.29</v>
      </c>
      <c r="L517" s="25" t="n">
        <f aca="false">F517*$L$15</f>
        <v>155.5568</v>
      </c>
      <c r="M517" s="26" t="n">
        <f aca="false">F517*$M$15</f>
        <v>362.7953</v>
      </c>
      <c r="N517" s="25"/>
      <c r="O517" s="25" t="n">
        <f aca="false">SUM(I517:N517)</f>
        <v>1084.81</v>
      </c>
      <c r="P517" s="25" t="n">
        <f aca="false">G517+H517+I517+L517+N517</f>
        <v>302.4147</v>
      </c>
      <c r="Q517" s="25" t="n">
        <f aca="false">J517+K517+M517</f>
        <v>782.3953</v>
      </c>
      <c r="R517" s="25" t="n">
        <v>4814.58</v>
      </c>
      <c r="S517" s="1" t="n">
        <v>111</v>
      </c>
    </row>
    <row r="518" customFormat="false" ht="15" hidden="false" customHeight="false" outlineLevel="0" collapsed="false">
      <c r="A518" s="1" t="n">
        <f aca="false">A517+1</f>
        <v>160</v>
      </c>
      <c r="B518" s="1" t="s">
        <v>877</v>
      </c>
      <c r="C518" s="1" t="s">
        <v>173</v>
      </c>
      <c r="D518" s="1" t="s">
        <v>174</v>
      </c>
      <c r="E518" s="1" t="s">
        <v>40</v>
      </c>
      <c r="F518" s="25" t="n">
        <v>5117</v>
      </c>
      <c r="G518" s="25"/>
      <c r="H518" s="25" t="n">
        <v>0</v>
      </c>
      <c r="I518" s="25" t="n">
        <f aca="false">F518*$I$15</f>
        <v>146.8579</v>
      </c>
      <c r="J518" s="25" t="n">
        <v>363.31</v>
      </c>
      <c r="K518" s="25" t="n">
        <v>56.29</v>
      </c>
      <c r="L518" s="25" t="n">
        <f aca="false">F518*$L$15</f>
        <v>155.5568</v>
      </c>
      <c r="M518" s="26" t="n">
        <f aca="false">F518*$M$15</f>
        <v>362.7953</v>
      </c>
      <c r="N518" s="25"/>
      <c r="O518" s="25" t="n">
        <f aca="false">SUM(I518:N518)</f>
        <v>1084.81</v>
      </c>
      <c r="P518" s="25" t="n">
        <f aca="false">G518+H518+I518+L518+N518</f>
        <v>302.4147</v>
      </c>
      <c r="Q518" s="25" t="n">
        <f aca="false">J518+K518+M518</f>
        <v>782.3953</v>
      </c>
      <c r="R518" s="25" t="n">
        <v>4814.58</v>
      </c>
      <c r="S518" s="1" t="n">
        <v>111</v>
      </c>
    </row>
    <row r="519" customFormat="false" ht="15" hidden="false" customHeight="false" outlineLevel="0" collapsed="false">
      <c r="A519" s="1" t="n">
        <f aca="false">A518+1</f>
        <v>161</v>
      </c>
      <c r="B519" s="1" t="s">
        <v>878</v>
      </c>
      <c r="C519" s="1" t="s">
        <v>638</v>
      </c>
      <c r="D519" s="1" t="s">
        <v>174</v>
      </c>
      <c r="E519" s="1" t="s">
        <v>40</v>
      </c>
      <c r="F519" s="25" t="n">
        <v>8000</v>
      </c>
      <c r="G519" s="25"/>
      <c r="H519" s="25" t="n">
        <v>0</v>
      </c>
      <c r="I519" s="25" t="n">
        <f aca="false">F519*$I$15</f>
        <v>229.6</v>
      </c>
      <c r="J519" s="25" t="n">
        <v>568</v>
      </c>
      <c r="K519" s="25" t="n">
        <v>88</v>
      </c>
      <c r="L519" s="25" t="n">
        <f aca="false">F519*$L$15</f>
        <v>243.2</v>
      </c>
      <c r="M519" s="26" t="n">
        <f aca="false">F519*$M$15</f>
        <v>567.2</v>
      </c>
      <c r="N519" s="25" t="n">
        <v>932.75</v>
      </c>
      <c r="O519" s="25" t="n">
        <f aca="false">SUM(I519:N519)</f>
        <v>2628.75</v>
      </c>
      <c r="P519" s="25" t="n">
        <f aca="false">G519+H519+I519+L519+N519</f>
        <v>1405.55</v>
      </c>
      <c r="Q519" s="25" t="n">
        <f aca="false">J519+K519+M519</f>
        <v>1223.2</v>
      </c>
      <c r="R519" s="25" t="n">
        <v>6594.44</v>
      </c>
      <c r="S519" s="1" t="n">
        <v>111</v>
      </c>
    </row>
    <row r="520" customFormat="false" ht="15" hidden="false" customHeight="false" outlineLevel="0" collapsed="false">
      <c r="A520" s="1" t="n">
        <f aca="false">A519+1</f>
        <v>162</v>
      </c>
      <c r="B520" s="1" t="s">
        <v>879</v>
      </c>
      <c r="C520" s="1" t="s">
        <v>173</v>
      </c>
      <c r="D520" s="1" t="s">
        <v>174</v>
      </c>
      <c r="E520" s="1" t="s">
        <v>40</v>
      </c>
      <c r="F520" s="25" t="n">
        <v>5750</v>
      </c>
      <c r="G520" s="25"/>
      <c r="H520" s="25" t="n">
        <v>0</v>
      </c>
      <c r="I520" s="25" t="n">
        <f aca="false">F520*$I$15</f>
        <v>165.025</v>
      </c>
      <c r="J520" s="25" t="n">
        <v>408.25</v>
      </c>
      <c r="K520" s="25" t="n">
        <v>63.25</v>
      </c>
      <c r="L520" s="25" t="n">
        <f aca="false">F520*$L$15</f>
        <v>174.8</v>
      </c>
      <c r="M520" s="26" t="n">
        <f aca="false">F520*$M$15</f>
        <v>407.675</v>
      </c>
      <c r="N520" s="25"/>
      <c r="O520" s="25" t="n">
        <f aca="false">SUM(I520:N520)</f>
        <v>1219</v>
      </c>
      <c r="P520" s="25" t="n">
        <f aca="false">G520+H520+I520+L520+N520</f>
        <v>339.825</v>
      </c>
      <c r="Q520" s="25" t="n">
        <f aca="false">J520+K520+M520</f>
        <v>879.175</v>
      </c>
      <c r="R520" s="25" t="n">
        <v>5410.17</v>
      </c>
      <c r="S520" s="1" t="n">
        <v>111</v>
      </c>
    </row>
    <row r="521" customFormat="false" ht="15" hidden="false" customHeight="false" outlineLevel="0" collapsed="false">
      <c r="A521" s="1" t="n">
        <f aca="false">A520+1</f>
        <v>163</v>
      </c>
      <c r="B521" s="1" t="s">
        <v>880</v>
      </c>
      <c r="C521" s="1" t="s">
        <v>173</v>
      </c>
      <c r="D521" s="1" t="s">
        <v>595</v>
      </c>
      <c r="E521" s="1" t="s">
        <v>33</v>
      </c>
      <c r="F521" s="25" t="n">
        <v>47000</v>
      </c>
      <c r="G521" s="25" t="n">
        <v>1430.6</v>
      </c>
      <c r="H521" s="25" t="n">
        <v>0</v>
      </c>
      <c r="I521" s="25" t="n">
        <f aca="false">F521*$I$15</f>
        <v>1348.9</v>
      </c>
      <c r="J521" s="25" t="n">
        <v>3337</v>
      </c>
      <c r="K521" s="25" t="n">
        <v>490.03</v>
      </c>
      <c r="L521" s="25" t="n">
        <f aca="false">F521*$L$15</f>
        <v>1428.8</v>
      </c>
      <c r="M521" s="26" t="n">
        <f aca="false">F521*$M$15</f>
        <v>3332.3</v>
      </c>
      <c r="N521" s="25"/>
      <c r="O521" s="25" t="n">
        <f aca="false">SUM(I521:N521)</f>
        <v>9937.03</v>
      </c>
      <c r="P521" s="25" t="n">
        <f aca="false">G521+H521+I521+L521+N521</f>
        <v>4208.3</v>
      </c>
      <c r="Q521" s="25" t="n">
        <f aca="false">J521+K521+M521</f>
        <v>7159.33</v>
      </c>
      <c r="R521" s="25" t="n">
        <v>34304.7</v>
      </c>
      <c r="S521" s="1" t="n">
        <v>111</v>
      </c>
    </row>
    <row r="522" customFormat="false" ht="15" hidden="false" customHeight="false" outlineLevel="0" collapsed="false">
      <c r="A522" s="1" t="n">
        <f aca="false">A521+1</f>
        <v>164</v>
      </c>
      <c r="B522" s="1" t="s">
        <v>881</v>
      </c>
      <c r="C522" s="1" t="s">
        <v>370</v>
      </c>
      <c r="D522" s="1" t="s">
        <v>759</v>
      </c>
      <c r="E522" s="1" t="s">
        <v>40</v>
      </c>
      <c r="F522" s="25" t="n">
        <v>7025</v>
      </c>
      <c r="G522" s="25"/>
      <c r="H522" s="25" t="n">
        <v>0</v>
      </c>
      <c r="I522" s="25" t="n">
        <f aca="false">F522*$I$15</f>
        <v>201.6175</v>
      </c>
      <c r="J522" s="25" t="n">
        <v>498.78</v>
      </c>
      <c r="K522" s="25" t="n">
        <v>77.28</v>
      </c>
      <c r="L522" s="25" t="n">
        <f aca="false">F522*$L$15</f>
        <v>213.56</v>
      </c>
      <c r="M522" s="26" t="n">
        <f aca="false">F522*$M$15</f>
        <v>498.0725</v>
      </c>
      <c r="N522" s="25"/>
      <c r="O522" s="25" t="n">
        <f aca="false">SUM(I522:N522)</f>
        <v>1489.31</v>
      </c>
      <c r="P522" s="25" t="n">
        <f aca="false">G522+H522+I522+L522+N522</f>
        <v>415.1775</v>
      </c>
      <c r="Q522" s="25" t="n">
        <f aca="false">J522+K522+M522</f>
        <v>1074.1325</v>
      </c>
      <c r="R522" s="25" t="n">
        <v>6609.82</v>
      </c>
      <c r="S522" s="1" t="n">
        <v>111</v>
      </c>
    </row>
    <row r="523" customFormat="false" ht="15" hidden="false" customHeight="false" outlineLevel="0" collapsed="false">
      <c r="A523" s="1" t="n">
        <f aca="false">A522+1</f>
        <v>165</v>
      </c>
      <c r="B523" s="1" t="s">
        <v>882</v>
      </c>
      <c r="C523" s="1" t="s">
        <v>196</v>
      </c>
      <c r="D523" s="1" t="s">
        <v>160</v>
      </c>
      <c r="E523" s="1" t="s">
        <v>40</v>
      </c>
      <c r="F523" s="25" t="n">
        <v>7000</v>
      </c>
      <c r="G523" s="25"/>
      <c r="H523" s="25" t="n">
        <v>0</v>
      </c>
      <c r="I523" s="25" t="n">
        <f aca="false">F523*$I$15</f>
        <v>200.9</v>
      </c>
      <c r="J523" s="25" t="n">
        <v>497</v>
      </c>
      <c r="K523" s="25" t="n">
        <v>77</v>
      </c>
      <c r="L523" s="25" t="n">
        <f aca="false">F523*$L$15</f>
        <v>212.8</v>
      </c>
      <c r="M523" s="26" t="n">
        <f aca="false">F523*$M$15</f>
        <v>496.3</v>
      </c>
      <c r="N523" s="25"/>
      <c r="O523" s="25" t="n">
        <f aca="false">SUM(I523:N523)</f>
        <v>1484</v>
      </c>
      <c r="P523" s="25" t="n">
        <f aca="false">G523+H523+I523+L523+N523</f>
        <v>413.7</v>
      </c>
      <c r="Q523" s="25" t="n">
        <f aca="false">J523+K523+M523</f>
        <v>1070.3</v>
      </c>
      <c r="R523" s="25" t="n">
        <v>6286.3</v>
      </c>
      <c r="S523" s="1" t="n">
        <v>111</v>
      </c>
    </row>
    <row r="524" customFormat="false" ht="15" hidden="false" customHeight="false" outlineLevel="0" collapsed="false">
      <c r="A524" s="1" t="n">
        <f aca="false">A523+1</f>
        <v>166</v>
      </c>
      <c r="B524" s="1" t="s">
        <v>883</v>
      </c>
      <c r="C524" s="1" t="s">
        <v>753</v>
      </c>
      <c r="D524" s="1" t="s">
        <v>511</v>
      </c>
      <c r="E524" s="1" t="s">
        <v>40</v>
      </c>
      <c r="F524" s="25" t="n">
        <v>6325</v>
      </c>
      <c r="G524" s="25"/>
      <c r="H524" s="25" t="n">
        <v>0</v>
      </c>
      <c r="I524" s="25" t="n">
        <f aca="false">F524*$I$15</f>
        <v>181.5275</v>
      </c>
      <c r="J524" s="25" t="n">
        <v>449.08</v>
      </c>
      <c r="K524" s="25" t="n">
        <v>69.58</v>
      </c>
      <c r="L524" s="25" t="n">
        <f aca="false">F524*$L$15</f>
        <v>192.28</v>
      </c>
      <c r="M524" s="26" t="n">
        <f aca="false">F524*$M$15</f>
        <v>448.4425</v>
      </c>
      <c r="N524" s="25"/>
      <c r="O524" s="25" t="n">
        <f aca="false">SUM(I524:N524)</f>
        <v>1340.91</v>
      </c>
      <c r="P524" s="25" t="n">
        <f aca="false">G524+H524+I524+L524+N524</f>
        <v>373.8075</v>
      </c>
      <c r="Q524" s="25" t="n">
        <f aca="false">J524+K524+M524</f>
        <v>967.1025</v>
      </c>
      <c r="R524" s="25" t="n">
        <v>5951.19</v>
      </c>
      <c r="S524" s="1" t="n">
        <v>111</v>
      </c>
    </row>
    <row r="525" customFormat="false" ht="15" hidden="false" customHeight="false" outlineLevel="0" collapsed="false">
      <c r="A525" s="1" t="n">
        <f aca="false">A524+1</f>
        <v>167</v>
      </c>
      <c r="B525" s="1" t="s">
        <v>884</v>
      </c>
      <c r="C525" s="1" t="s">
        <v>156</v>
      </c>
      <c r="D525" s="1" t="s">
        <v>885</v>
      </c>
      <c r="E525" s="1" t="s">
        <v>40</v>
      </c>
      <c r="F525" s="25" t="n">
        <v>7000</v>
      </c>
      <c r="G525" s="25"/>
      <c r="H525" s="25" t="n">
        <v>0</v>
      </c>
      <c r="I525" s="25" t="n">
        <f aca="false">F525*$I$15</f>
        <v>200.9</v>
      </c>
      <c r="J525" s="25" t="n">
        <v>497</v>
      </c>
      <c r="K525" s="25" t="n">
        <v>77</v>
      </c>
      <c r="L525" s="25" t="n">
        <f aca="false">F525*$L$15</f>
        <v>212.8</v>
      </c>
      <c r="M525" s="26" t="n">
        <f aca="false">F525*$M$15</f>
        <v>496.3</v>
      </c>
      <c r="N525" s="25"/>
      <c r="O525" s="25" t="n">
        <f aca="false">SUM(I525:N525)</f>
        <v>1484</v>
      </c>
      <c r="P525" s="25" t="n">
        <f aca="false">G525+H525+I525+L525+N525</f>
        <v>413.7</v>
      </c>
      <c r="Q525" s="25" t="n">
        <f aca="false">J525+K525+M525</f>
        <v>1070.3</v>
      </c>
      <c r="R525" s="25" t="n">
        <v>5526.3</v>
      </c>
      <c r="S525" s="1" t="n">
        <v>111</v>
      </c>
    </row>
    <row r="526" customFormat="false" ht="15" hidden="false" customHeight="false" outlineLevel="0" collapsed="false">
      <c r="A526" s="1" t="n">
        <f aca="false">A525+1</f>
        <v>168</v>
      </c>
      <c r="B526" s="1" t="s">
        <v>886</v>
      </c>
      <c r="C526" s="1" t="s">
        <v>753</v>
      </c>
      <c r="D526" s="1" t="s">
        <v>511</v>
      </c>
      <c r="E526" s="1" t="s">
        <v>40</v>
      </c>
      <c r="F526" s="25" t="n">
        <v>8050</v>
      </c>
      <c r="G526" s="25"/>
      <c r="H526" s="25" t="n">
        <v>0</v>
      </c>
      <c r="I526" s="25" t="n">
        <f aca="false">F526*$I$15</f>
        <v>231.035</v>
      </c>
      <c r="J526" s="25" t="n">
        <v>571.55</v>
      </c>
      <c r="K526" s="25" t="n">
        <v>88.55</v>
      </c>
      <c r="L526" s="25" t="n">
        <f aca="false">F526*$L$15</f>
        <v>244.72</v>
      </c>
      <c r="M526" s="26" t="n">
        <f aca="false">F526*$M$15</f>
        <v>570.745</v>
      </c>
      <c r="N526" s="25"/>
      <c r="O526" s="25" t="n">
        <f aca="false">SUM(I526:N526)</f>
        <v>1706.6</v>
      </c>
      <c r="P526" s="25" t="n">
        <f aca="false">G526+H526+I526+L526+N526</f>
        <v>475.755</v>
      </c>
      <c r="Q526" s="25" t="n">
        <f aca="false">J526+K526+M526</f>
        <v>1230.845</v>
      </c>
      <c r="R526" s="25" t="n">
        <v>7474.24</v>
      </c>
      <c r="S526" s="1" t="n">
        <v>111</v>
      </c>
    </row>
    <row r="527" customFormat="false" ht="15" hidden="false" customHeight="false" outlineLevel="0" collapsed="false">
      <c r="A527" s="1" t="n">
        <f aca="false">A526+1</f>
        <v>169</v>
      </c>
      <c r="B527" s="1" t="s">
        <v>887</v>
      </c>
      <c r="C527" s="1" t="s">
        <v>753</v>
      </c>
      <c r="D527" s="1" t="s">
        <v>511</v>
      </c>
      <c r="E527" s="1" t="s">
        <v>40</v>
      </c>
      <c r="F527" s="25" t="n">
        <v>7590</v>
      </c>
      <c r="G527" s="25"/>
      <c r="H527" s="25" t="n">
        <v>0</v>
      </c>
      <c r="I527" s="25" t="n">
        <f aca="false">F527*$I$15</f>
        <v>217.833</v>
      </c>
      <c r="J527" s="25" t="n">
        <v>538.89</v>
      </c>
      <c r="K527" s="25" t="n">
        <v>83.49</v>
      </c>
      <c r="L527" s="25" t="n">
        <f aca="false">F527*$L$15</f>
        <v>230.736</v>
      </c>
      <c r="M527" s="26" t="n">
        <f aca="false">F527*$M$15</f>
        <v>538.131</v>
      </c>
      <c r="N527" s="25"/>
      <c r="O527" s="25" t="n">
        <f aca="false">SUM(I527:N527)</f>
        <v>1609.08</v>
      </c>
      <c r="P527" s="25" t="n">
        <f aca="false">G527+H527+I527+L527+N527</f>
        <v>448.569</v>
      </c>
      <c r="Q527" s="25" t="n">
        <f aca="false">J527+K527+M527</f>
        <v>1160.511</v>
      </c>
      <c r="R527" s="25" t="n">
        <v>6814.43</v>
      </c>
      <c r="S527" s="1" t="n">
        <v>111</v>
      </c>
    </row>
    <row r="528" customFormat="false" ht="15" hidden="false" customHeight="false" outlineLevel="0" collapsed="false">
      <c r="A528" s="1" t="n">
        <f aca="false">A527+1</f>
        <v>170</v>
      </c>
      <c r="B528" s="1" t="s">
        <v>888</v>
      </c>
      <c r="C528" s="1" t="s">
        <v>156</v>
      </c>
      <c r="D528" s="1" t="s">
        <v>157</v>
      </c>
      <c r="E528" s="1" t="s">
        <v>40</v>
      </c>
      <c r="F528" s="25" t="n">
        <v>10000</v>
      </c>
      <c r="G528" s="25"/>
      <c r="H528" s="25" t="n">
        <v>0</v>
      </c>
      <c r="I528" s="25" t="n">
        <f aca="false">F528*$I$15</f>
        <v>287</v>
      </c>
      <c r="J528" s="25" t="n">
        <v>710</v>
      </c>
      <c r="K528" s="25" t="n">
        <v>110</v>
      </c>
      <c r="L528" s="25" t="n">
        <f aca="false">F528*$L$15</f>
        <v>304</v>
      </c>
      <c r="M528" s="26" t="n">
        <f aca="false">F528*$M$15</f>
        <v>709</v>
      </c>
      <c r="N528" s="25"/>
      <c r="O528" s="25" t="n">
        <f aca="false">SUM(I528:N528)</f>
        <v>2120</v>
      </c>
      <c r="P528" s="25" t="n">
        <f aca="false">G528+H528+I528+L528+N528</f>
        <v>591</v>
      </c>
      <c r="Q528" s="25" t="n">
        <f aca="false">J528+K528+M528</f>
        <v>1529</v>
      </c>
      <c r="R528" s="25" t="n">
        <v>5102</v>
      </c>
      <c r="S528" s="1" t="n">
        <v>111</v>
      </c>
    </row>
    <row r="529" customFormat="false" ht="15" hidden="false" customHeight="false" outlineLevel="0" collapsed="false">
      <c r="A529" s="1" t="n">
        <f aca="false">A528+1</f>
        <v>171</v>
      </c>
      <c r="B529" s="1" t="s">
        <v>889</v>
      </c>
      <c r="C529" s="1" t="s">
        <v>173</v>
      </c>
      <c r="D529" s="1" t="s">
        <v>174</v>
      </c>
      <c r="E529" s="1" t="s">
        <v>40</v>
      </c>
      <c r="F529" s="25" t="n">
        <v>5117</v>
      </c>
      <c r="G529" s="25"/>
      <c r="H529" s="25" t="n">
        <v>0</v>
      </c>
      <c r="I529" s="25" t="n">
        <f aca="false">F529*$I$15</f>
        <v>146.8579</v>
      </c>
      <c r="J529" s="25" t="n">
        <v>363.31</v>
      </c>
      <c r="K529" s="25" t="n">
        <v>56.29</v>
      </c>
      <c r="L529" s="25" t="n">
        <f aca="false">F529*$L$15</f>
        <v>155.5568</v>
      </c>
      <c r="M529" s="26" t="n">
        <f aca="false">F529*$M$15</f>
        <v>362.7953</v>
      </c>
      <c r="N529" s="25"/>
      <c r="O529" s="25" t="n">
        <f aca="false">SUM(I529:N529)</f>
        <v>1084.81</v>
      </c>
      <c r="P529" s="25" t="n">
        <f aca="false">G529+H529+I529+L529+N529</f>
        <v>302.4147</v>
      </c>
      <c r="Q529" s="25" t="n">
        <f aca="false">J529+K529+M529</f>
        <v>782.3953</v>
      </c>
      <c r="R529" s="25" t="n">
        <v>2418.58</v>
      </c>
      <c r="S529" s="1" t="n">
        <v>111</v>
      </c>
    </row>
    <row r="530" customFormat="false" ht="15" hidden="false" customHeight="false" outlineLevel="0" collapsed="false">
      <c r="A530" s="1" t="n">
        <f aca="false">A529+1</f>
        <v>172</v>
      </c>
      <c r="B530" s="1" t="s">
        <v>890</v>
      </c>
      <c r="C530" s="1" t="s">
        <v>601</v>
      </c>
      <c r="D530" s="1" t="s">
        <v>891</v>
      </c>
      <c r="E530" s="1" t="s">
        <v>40</v>
      </c>
      <c r="F530" s="25" t="n">
        <v>8000</v>
      </c>
      <c r="G530" s="25"/>
      <c r="H530" s="25" t="n">
        <v>0</v>
      </c>
      <c r="I530" s="25" t="n">
        <f aca="false">F530*$I$15</f>
        <v>229.6</v>
      </c>
      <c r="J530" s="25" t="n">
        <v>568</v>
      </c>
      <c r="K530" s="25" t="n">
        <v>88</v>
      </c>
      <c r="L530" s="25" t="n">
        <f aca="false">F530*$L$15</f>
        <v>243.2</v>
      </c>
      <c r="M530" s="26" t="n">
        <f aca="false">F530*$M$15</f>
        <v>567.2</v>
      </c>
      <c r="N530" s="25"/>
      <c r="O530" s="25" t="n">
        <f aca="false">SUM(I530:N530)</f>
        <v>1696</v>
      </c>
      <c r="P530" s="25" t="n">
        <f aca="false">G530+H530+I530+L530+N530</f>
        <v>472.8</v>
      </c>
      <c r="Q530" s="25" t="n">
        <f aca="false">J530+K530+M530</f>
        <v>1223.2</v>
      </c>
      <c r="R530" s="25" t="n">
        <v>7527.2</v>
      </c>
      <c r="S530" s="1" t="n">
        <v>111</v>
      </c>
    </row>
    <row r="531" customFormat="false" ht="15" hidden="false" customHeight="false" outlineLevel="0" collapsed="false">
      <c r="A531" s="1" t="n">
        <f aca="false">A530+1</f>
        <v>173</v>
      </c>
      <c r="B531" s="1" t="s">
        <v>892</v>
      </c>
      <c r="C531" s="1" t="s">
        <v>295</v>
      </c>
      <c r="D531" s="1" t="s">
        <v>296</v>
      </c>
      <c r="E531" s="1" t="s">
        <v>40</v>
      </c>
      <c r="F531" s="25" t="n">
        <v>5817</v>
      </c>
      <c r="G531" s="25"/>
      <c r="H531" s="25" t="n">
        <v>0</v>
      </c>
      <c r="I531" s="25" t="n">
        <f aca="false">F531*$I$15</f>
        <v>166.9479</v>
      </c>
      <c r="J531" s="25" t="n">
        <v>413.01</v>
      </c>
      <c r="K531" s="25" t="n">
        <v>63.99</v>
      </c>
      <c r="L531" s="25" t="n">
        <f aca="false">F531*$L$15</f>
        <v>176.8368</v>
      </c>
      <c r="M531" s="26" t="n">
        <f aca="false">F531*$M$15</f>
        <v>412.4253</v>
      </c>
      <c r="N531" s="25"/>
      <c r="O531" s="25" t="n">
        <f aca="false">SUM(I531:N531)</f>
        <v>1233.21</v>
      </c>
      <c r="P531" s="25" t="n">
        <f aca="false">G531+H531+I531+L531+N531</f>
        <v>343.7847</v>
      </c>
      <c r="Q531" s="25" t="n">
        <f aca="false">J531+K531+M531</f>
        <v>889.4253</v>
      </c>
      <c r="R531" s="25" t="n">
        <v>5473.21</v>
      </c>
      <c r="S531" s="1" t="n">
        <v>111</v>
      </c>
    </row>
    <row r="532" customFormat="false" ht="15" hidden="false" customHeight="false" outlineLevel="0" collapsed="false">
      <c r="A532" s="1" t="n">
        <f aca="false">A531+1</f>
        <v>174</v>
      </c>
      <c r="B532" s="1" t="s">
        <v>893</v>
      </c>
      <c r="C532" s="1" t="s">
        <v>638</v>
      </c>
      <c r="D532" s="1" t="s">
        <v>894</v>
      </c>
      <c r="E532" s="1" t="s">
        <v>40</v>
      </c>
      <c r="F532" s="25" t="n">
        <v>5117</v>
      </c>
      <c r="G532" s="25"/>
      <c r="H532" s="25" t="n">
        <v>0</v>
      </c>
      <c r="I532" s="25" t="n">
        <f aca="false">F532*$I$15</f>
        <v>146.8579</v>
      </c>
      <c r="J532" s="25" t="n">
        <v>363.31</v>
      </c>
      <c r="K532" s="25" t="n">
        <v>56.29</v>
      </c>
      <c r="L532" s="25" t="n">
        <f aca="false">F532*$L$15</f>
        <v>155.5568</v>
      </c>
      <c r="M532" s="26" t="n">
        <f aca="false">F532*$M$15</f>
        <v>362.7953</v>
      </c>
      <c r="N532" s="25"/>
      <c r="O532" s="25" t="n">
        <f aca="false">SUM(I532:N532)</f>
        <v>1084.81</v>
      </c>
      <c r="P532" s="25" t="n">
        <f aca="false">G532+H532+I532+L532+N532</f>
        <v>302.4147</v>
      </c>
      <c r="Q532" s="25" t="n">
        <f aca="false">J532+K532+M532</f>
        <v>782.3953</v>
      </c>
      <c r="R532" s="25" t="n">
        <v>1887.58</v>
      </c>
      <c r="S532" s="1" t="n">
        <v>111</v>
      </c>
    </row>
    <row r="533" customFormat="false" ht="15" hidden="false" customHeight="false" outlineLevel="0" collapsed="false">
      <c r="A533" s="1" t="n">
        <f aca="false">A532+1</f>
        <v>175</v>
      </c>
      <c r="B533" s="1" t="s">
        <v>895</v>
      </c>
      <c r="C533" s="1" t="s">
        <v>896</v>
      </c>
      <c r="D533" s="1" t="s">
        <v>897</v>
      </c>
      <c r="E533" s="1" t="s">
        <v>40</v>
      </c>
      <c r="F533" s="25" t="n">
        <v>6000</v>
      </c>
      <c r="G533" s="25"/>
      <c r="H533" s="25" t="n">
        <v>0</v>
      </c>
      <c r="I533" s="25" t="n">
        <f aca="false">F533*$I$15</f>
        <v>172.2</v>
      </c>
      <c r="J533" s="25" t="n">
        <v>426</v>
      </c>
      <c r="K533" s="25" t="n">
        <v>66</v>
      </c>
      <c r="L533" s="25" t="n">
        <f aca="false">F533*$L$15</f>
        <v>182.4</v>
      </c>
      <c r="M533" s="26" t="n">
        <f aca="false">F533*$M$15</f>
        <v>425.4</v>
      </c>
      <c r="N533" s="25"/>
      <c r="O533" s="25" t="n">
        <f aca="false">SUM(I533:N533)</f>
        <v>1272</v>
      </c>
      <c r="P533" s="25" t="n">
        <f aca="false">G533+H533+I533+L533+N533</f>
        <v>354.6</v>
      </c>
      <c r="Q533" s="25" t="n">
        <f aca="false">J533+K533+M533</f>
        <v>917.4</v>
      </c>
      <c r="R533" s="25" t="n">
        <v>5645.4</v>
      </c>
      <c r="S533" s="1" t="n">
        <v>111</v>
      </c>
    </row>
    <row r="534" customFormat="false" ht="15" hidden="false" customHeight="false" outlineLevel="0" collapsed="false">
      <c r="A534" s="1" t="n">
        <f aca="false">A533+1</f>
        <v>176</v>
      </c>
      <c r="B534" s="1" t="s">
        <v>898</v>
      </c>
      <c r="C534" s="1" t="s">
        <v>237</v>
      </c>
      <c r="D534" s="1" t="s">
        <v>448</v>
      </c>
      <c r="E534" s="1" t="s">
        <v>46</v>
      </c>
      <c r="F534" s="25" t="n">
        <v>8000</v>
      </c>
      <c r="G534" s="25"/>
      <c r="H534" s="25" t="n">
        <v>0</v>
      </c>
      <c r="I534" s="25" t="n">
        <f aca="false">F534*$I$15</f>
        <v>229.6</v>
      </c>
      <c r="J534" s="25" t="n">
        <v>568</v>
      </c>
      <c r="K534" s="25" t="n">
        <v>88</v>
      </c>
      <c r="L534" s="25" t="n">
        <f aca="false">F534*$L$15</f>
        <v>243.2</v>
      </c>
      <c r="M534" s="26" t="n">
        <f aca="false">F534*$M$15</f>
        <v>567.2</v>
      </c>
      <c r="N534" s="25"/>
      <c r="O534" s="25" t="n">
        <f aca="false">SUM(I534:N534)</f>
        <v>1696</v>
      </c>
      <c r="P534" s="25" t="n">
        <f aca="false">G534+H534+I534+L534+N534</f>
        <v>472.8</v>
      </c>
      <c r="Q534" s="25" t="n">
        <f aca="false">J534+K534+M534</f>
        <v>1223.2</v>
      </c>
      <c r="R534" s="25" t="n">
        <v>7382.2</v>
      </c>
      <c r="S534" s="1" t="n">
        <v>111</v>
      </c>
    </row>
    <row r="535" customFormat="false" ht="15" hidden="false" customHeight="false" outlineLevel="0" collapsed="false">
      <c r="A535" s="1" t="n">
        <f aca="false">A534+1</f>
        <v>177</v>
      </c>
      <c r="B535" s="1" t="s">
        <v>899</v>
      </c>
      <c r="C535" s="1" t="s">
        <v>753</v>
      </c>
      <c r="D535" s="1" t="s">
        <v>511</v>
      </c>
      <c r="E535" s="1" t="s">
        <v>40</v>
      </c>
      <c r="F535" s="25" t="n">
        <v>7500</v>
      </c>
      <c r="G535" s="25"/>
      <c r="H535" s="25" t="n">
        <v>0</v>
      </c>
      <c r="I535" s="25" t="n">
        <f aca="false">F535*$I$15</f>
        <v>215.25</v>
      </c>
      <c r="J535" s="25" t="n">
        <v>532.5</v>
      </c>
      <c r="K535" s="25" t="n">
        <v>82.5</v>
      </c>
      <c r="L535" s="25" t="n">
        <f aca="false">F535*$L$15</f>
        <v>228</v>
      </c>
      <c r="M535" s="26" t="n">
        <f aca="false">F535*$M$15</f>
        <v>531.75</v>
      </c>
      <c r="N535" s="25"/>
      <c r="O535" s="25" t="n">
        <f aca="false">SUM(I535:N535)</f>
        <v>1590</v>
      </c>
      <c r="P535" s="25" t="n">
        <f aca="false">G535+H535+I535+L535+N535</f>
        <v>443.25</v>
      </c>
      <c r="Q535" s="25" t="n">
        <f aca="false">J535+K535+M535</f>
        <v>1146.75</v>
      </c>
      <c r="R535" s="25" t="n">
        <v>7056.75</v>
      </c>
      <c r="S535" s="1" t="n">
        <v>111</v>
      </c>
    </row>
    <row r="536" customFormat="false" ht="15" hidden="false" customHeight="false" outlineLevel="0" collapsed="false">
      <c r="A536" s="1" t="n">
        <f aca="false">A535+1</f>
        <v>178</v>
      </c>
      <c r="B536" s="1" t="s">
        <v>900</v>
      </c>
      <c r="C536" s="1" t="s">
        <v>753</v>
      </c>
      <c r="D536" s="1" t="s">
        <v>511</v>
      </c>
      <c r="E536" s="1" t="s">
        <v>40</v>
      </c>
      <c r="F536" s="25" t="n">
        <v>6325</v>
      </c>
      <c r="G536" s="25"/>
      <c r="H536" s="25" t="n">
        <v>0</v>
      </c>
      <c r="I536" s="25" t="n">
        <f aca="false">F536*$I$15</f>
        <v>181.5275</v>
      </c>
      <c r="J536" s="25" t="n">
        <v>449.08</v>
      </c>
      <c r="K536" s="25" t="n">
        <v>69.58</v>
      </c>
      <c r="L536" s="25" t="n">
        <f aca="false">F536*$L$15</f>
        <v>192.28</v>
      </c>
      <c r="M536" s="26" t="n">
        <f aca="false">F536*$M$15</f>
        <v>448.4425</v>
      </c>
      <c r="N536" s="25"/>
      <c r="O536" s="25" t="n">
        <f aca="false">SUM(I536:N536)</f>
        <v>1340.91</v>
      </c>
      <c r="P536" s="25" t="n">
        <f aca="false">G536+H536+I536+L536+N536</f>
        <v>373.8075</v>
      </c>
      <c r="Q536" s="25" t="n">
        <f aca="false">J536+K536+M536</f>
        <v>967.1025</v>
      </c>
      <c r="R536" s="25" t="n">
        <v>5451.19</v>
      </c>
      <c r="S536" s="1" t="n">
        <v>111</v>
      </c>
    </row>
    <row r="537" customFormat="false" ht="15" hidden="false" customHeight="false" outlineLevel="0" collapsed="false">
      <c r="A537" s="1" t="n">
        <f aca="false">A536+1</f>
        <v>179</v>
      </c>
      <c r="B537" s="1" t="s">
        <v>901</v>
      </c>
      <c r="C537" s="1" t="s">
        <v>156</v>
      </c>
      <c r="D537" s="1" t="s">
        <v>157</v>
      </c>
      <c r="E537" s="1" t="s">
        <v>40</v>
      </c>
      <c r="F537" s="25" t="n">
        <v>6325</v>
      </c>
      <c r="G537" s="25"/>
      <c r="H537" s="25" t="n">
        <v>0</v>
      </c>
      <c r="I537" s="25" t="n">
        <f aca="false">F537*$I$15</f>
        <v>181.5275</v>
      </c>
      <c r="J537" s="25" t="n">
        <v>449.08</v>
      </c>
      <c r="K537" s="25" t="n">
        <v>69.58</v>
      </c>
      <c r="L537" s="25" t="n">
        <f aca="false">F537*$L$15</f>
        <v>192.28</v>
      </c>
      <c r="M537" s="26" t="n">
        <f aca="false">F537*$M$15</f>
        <v>448.4425</v>
      </c>
      <c r="N537" s="25"/>
      <c r="O537" s="25" t="n">
        <f aca="false">SUM(I537:N537)</f>
        <v>1340.91</v>
      </c>
      <c r="P537" s="25" t="n">
        <f aca="false">G537+H537+I537+L537+N537</f>
        <v>373.8075</v>
      </c>
      <c r="Q537" s="25" t="n">
        <f aca="false">J537+K537+M537</f>
        <v>967.1025</v>
      </c>
      <c r="R537" s="25" t="n">
        <v>5141.19</v>
      </c>
      <c r="S537" s="1" t="n">
        <v>111</v>
      </c>
    </row>
    <row r="538" customFormat="false" ht="15" hidden="false" customHeight="false" outlineLevel="0" collapsed="false">
      <c r="A538" s="1" t="n">
        <f aca="false">A537+1</f>
        <v>180</v>
      </c>
      <c r="B538" s="1" t="s">
        <v>902</v>
      </c>
      <c r="C538" s="1" t="s">
        <v>156</v>
      </c>
      <c r="D538" s="1" t="s">
        <v>157</v>
      </c>
      <c r="E538" s="1" t="s">
        <v>40</v>
      </c>
      <c r="F538" s="25" t="n">
        <v>7500</v>
      </c>
      <c r="G538" s="25"/>
      <c r="H538" s="25" t="n">
        <v>0</v>
      </c>
      <c r="I538" s="25" t="n">
        <f aca="false">F538*$I$15</f>
        <v>215.25</v>
      </c>
      <c r="J538" s="25" t="n">
        <v>532.5</v>
      </c>
      <c r="K538" s="25" t="n">
        <v>82.5</v>
      </c>
      <c r="L538" s="25" t="n">
        <f aca="false">F538*$L$15</f>
        <v>228</v>
      </c>
      <c r="M538" s="26" t="n">
        <f aca="false">F538*$M$15</f>
        <v>531.75</v>
      </c>
      <c r="N538" s="25"/>
      <c r="O538" s="25" t="n">
        <f aca="false">SUM(I538:N538)</f>
        <v>1590</v>
      </c>
      <c r="P538" s="25" t="n">
        <f aca="false">G538+H538+I538+L538+N538</f>
        <v>443.25</v>
      </c>
      <c r="Q538" s="25" t="n">
        <f aca="false">J538+K538+M538</f>
        <v>1146.75</v>
      </c>
      <c r="R538" s="25" t="n">
        <v>7056.75</v>
      </c>
      <c r="S538" s="1" t="n">
        <v>111</v>
      </c>
    </row>
    <row r="539" customFormat="false" ht="15" hidden="false" customHeight="false" outlineLevel="0" collapsed="false">
      <c r="A539" s="1" t="n">
        <f aca="false">A538+1</f>
        <v>181</v>
      </c>
      <c r="B539" s="1" t="s">
        <v>903</v>
      </c>
      <c r="C539" s="1" t="s">
        <v>546</v>
      </c>
      <c r="D539" s="1" t="s">
        <v>540</v>
      </c>
      <c r="E539" s="1" t="s">
        <v>46</v>
      </c>
      <c r="F539" s="25" t="n">
        <v>10350</v>
      </c>
      <c r="G539" s="25"/>
      <c r="H539" s="25" t="n">
        <v>0</v>
      </c>
      <c r="I539" s="25" t="n">
        <f aca="false">F539*$I$15</f>
        <v>297.045</v>
      </c>
      <c r="J539" s="25" t="n">
        <v>734.85</v>
      </c>
      <c r="K539" s="25" t="n">
        <v>113.85</v>
      </c>
      <c r="L539" s="25" t="n">
        <f aca="false">F539*$L$15</f>
        <v>314.64</v>
      </c>
      <c r="M539" s="26" t="n">
        <f aca="false">F539*$M$15</f>
        <v>733.815</v>
      </c>
      <c r="N539" s="25"/>
      <c r="O539" s="25" t="n">
        <f aca="false">SUM(I539:N539)</f>
        <v>2194.2</v>
      </c>
      <c r="P539" s="25" t="n">
        <f aca="false">G539+H539+I539+L539+N539</f>
        <v>611.685</v>
      </c>
      <c r="Q539" s="25" t="n">
        <f aca="false">J539+K539+M539</f>
        <v>1582.515</v>
      </c>
      <c r="R539" s="25" t="n">
        <v>6621.07</v>
      </c>
      <c r="S539" s="1" t="n">
        <v>111</v>
      </c>
    </row>
    <row r="540" customFormat="false" ht="15" hidden="false" customHeight="false" outlineLevel="0" collapsed="false">
      <c r="A540" s="1" t="n">
        <f aca="false">A539+1</f>
        <v>182</v>
      </c>
      <c r="B540" s="1" t="s">
        <v>904</v>
      </c>
      <c r="C540" s="1" t="s">
        <v>173</v>
      </c>
      <c r="D540" s="1" t="s">
        <v>631</v>
      </c>
      <c r="E540" s="1" t="s">
        <v>46</v>
      </c>
      <c r="F540" s="25" t="n">
        <v>47000</v>
      </c>
      <c r="G540" s="25" t="n">
        <v>1290.68</v>
      </c>
      <c r="H540" s="25" t="n">
        <v>0</v>
      </c>
      <c r="I540" s="25" t="n">
        <f aca="false">F540*$I$15</f>
        <v>1348.9</v>
      </c>
      <c r="J540" s="25" t="n">
        <v>3337</v>
      </c>
      <c r="K540" s="25" t="n">
        <v>490.03</v>
      </c>
      <c r="L540" s="25" t="n">
        <f aca="false">F540*$L$15</f>
        <v>1428.8</v>
      </c>
      <c r="M540" s="26" t="n">
        <f aca="false">F540*$M$15</f>
        <v>3332.3</v>
      </c>
      <c r="N540" s="25" t="n">
        <v>932.76</v>
      </c>
      <c r="O540" s="25" t="n">
        <f aca="false">SUM(I540:N540)</f>
        <v>10869.79</v>
      </c>
      <c r="P540" s="25" t="n">
        <f aca="false">G540+H540+I540+L540+N540</f>
        <v>5001.14</v>
      </c>
      <c r="Q540" s="25" t="n">
        <f aca="false">J540+K540+M540</f>
        <v>7159.33</v>
      </c>
      <c r="R540" s="25" t="n">
        <v>32518.39</v>
      </c>
      <c r="S540" s="1" t="n">
        <v>111</v>
      </c>
    </row>
    <row r="541" customFormat="false" ht="15" hidden="false" customHeight="false" outlineLevel="0" collapsed="false">
      <c r="A541" s="1" t="n">
        <f aca="false">A540+1</f>
        <v>183</v>
      </c>
      <c r="B541" s="1" t="s">
        <v>905</v>
      </c>
      <c r="C541" s="1" t="s">
        <v>173</v>
      </c>
      <c r="D541" s="1" t="s">
        <v>631</v>
      </c>
      <c r="E541" s="1" t="s">
        <v>46</v>
      </c>
      <c r="F541" s="25" t="n">
        <v>47000</v>
      </c>
      <c r="G541" s="25" t="n">
        <v>1290.68</v>
      </c>
      <c r="H541" s="25" t="n">
        <v>0</v>
      </c>
      <c r="I541" s="25" t="n">
        <f aca="false">F541*$I$15</f>
        <v>1348.9</v>
      </c>
      <c r="J541" s="25" t="n">
        <v>3337</v>
      </c>
      <c r="K541" s="25" t="n">
        <v>490.03</v>
      </c>
      <c r="L541" s="25" t="n">
        <f aca="false">F541*$L$15</f>
        <v>1428.8</v>
      </c>
      <c r="M541" s="26" t="n">
        <f aca="false">F541*$M$15</f>
        <v>3332.3</v>
      </c>
      <c r="N541" s="25" t="n">
        <v>932.76</v>
      </c>
      <c r="O541" s="25" t="n">
        <f aca="false">SUM(I541:N541)</f>
        <v>10869.79</v>
      </c>
      <c r="P541" s="25" t="n">
        <f aca="false">G541+H541+I541+L541+N541</f>
        <v>5001.14</v>
      </c>
      <c r="Q541" s="25" t="n">
        <f aca="false">J541+K541+M541</f>
        <v>7159.33</v>
      </c>
      <c r="R541" s="25" t="n">
        <v>41998.86</v>
      </c>
      <c r="S541" s="1" t="n">
        <v>111</v>
      </c>
    </row>
    <row r="542" customFormat="false" ht="15" hidden="false" customHeight="false" outlineLevel="0" collapsed="false">
      <c r="A542" s="1" t="n">
        <f aca="false">A541+1</f>
        <v>184</v>
      </c>
      <c r="B542" s="1" t="s">
        <v>906</v>
      </c>
      <c r="C542" s="1" t="s">
        <v>601</v>
      </c>
      <c r="D542" s="1" t="s">
        <v>734</v>
      </c>
      <c r="E542" s="1" t="s">
        <v>40</v>
      </c>
      <c r="F542" s="25" t="n">
        <v>23000</v>
      </c>
      <c r="G542" s="25"/>
      <c r="H542" s="25" t="n">
        <v>0</v>
      </c>
      <c r="I542" s="25" t="n">
        <f aca="false">F542*$I$15</f>
        <v>660.1</v>
      </c>
      <c r="J542" s="25" t="n">
        <v>1633</v>
      </c>
      <c r="K542" s="25" t="n">
        <v>253</v>
      </c>
      <c r="L542" s="25" t="n">
        <f aca="false">F542*$L$15</f>
        <v>699.2</v>
      </c>
      <c r="M542" s="26" t="n">
        <f aca="false">F542*$M$15</f>
        <v>1630.7</v>
      </c>
      <c r="N542" s="25"/>
      <c r="O542" s="25" t="n">
        <f aca="false">SUM(I542:N542)</f>
        <v>4876</v>
      </c>
      <c r="P542" s="25" t="n">
        <f aca="false">G542+H542+I542+L542+N542</f>
        <v>1359.3</v>
      </c>
      <c r="Q542" s="25" t="n">
        <f aca="false">J542+K542+M542</f>
        <v>3516.7</v>
      </c>
      <c r="R542" s="25" t="n">
        <v>14372.7</v>
      </c>
      <c r="S542" s="1" t="n">
        <v>111</v>
      </c>
    </row>
    <row r="543" customFormat="false" ht="15" hidden="false" customHeight="false" outlineLevel="0" collapsed="false">
      <c r="A543" s="1" t="n">
        <f aca="false">A542+1</f>
        <v>185</v>
      </c>
      <c r="B543" s="1" t="s">
        <v>907</v>
      </c>
      <c r="C543" s="1" t="s">
        <v>173</v>
      </c>
      <c r="D543" s="1" t="s">
        <v>908</v>
      </c>
      <c r="E543" s="1" t="s">
        <v>46</v>
      </c>
      <c r="F543" s="25" t="n">
        <v>35000</v>
      </c>
      <c r="G543" s="25"/>
      <c r="H543" s="25" t="n">
        <v>0</v>
      </c>
      <c r="I543" s="25" t="n">
        <f aca="false">F543*$I$15</f>
        <v>1004.5</v>
      </c>
      <c r="J543" s="25" t="n">
        <v>2485</v>
      </c>
      <c r="K543" s="25" t="n">
        <v>385</v>
      </c>
      <c r="L543" s="25" t="n">
        <f aca="false">F543*$L$15</f>
        <v>1064</v>
      </c>
      <c r="M543" s="26" t="n">
        <f aca="false">F543*$M$15</f>
        <v>2481.5</v>
      </c>
      <c r="N543" s="25"/>
      <c r="O543" s="25" t="n">
        <f aca="false">SUM(I543:N543)</f>
        <v>7420</v>
      </c>
      <c r="P543" s="25" t="n">
        <f aca="false">G543+H543+I543+L543+N543</f>
        <v>2068.5</v>
      </c>
      <c r="Q543" s="25" t="n">
        <f aca="false">J543+K543+M543</f>
        <v>5351.5</v>
      </c>
      <c r="R543" s="25" t="n">
        <v>32742.03</v>
      </c>
      <c r="S543" s="1" t="n">
        <v>111</v>
      </c>
    </row>
    <row r="544" customFormat="false" ht="15" hidden="false" customHeight="false" outlineLevel="0" collapsed="false">
      <c r="A544" s="1" t="n">
        <f aca="false">A543+1</f>
        <v>186</v>
      </c>
      <c r="B544" s="1" t="s">
        <v>909</v>
      </c>
      <c r="C544" s="1" t="s">
        <v>638</v>
      </c>
      <c r="D544" s="1" t="s">
        <v>111</v>
      </c>
      <c r="E544" s="1" t="s">
        <v>46</v>
      </c>
      <c r="F544" s="25" t="n">
        <v>11500</v>
      </c>
      <c r="G544" s="25"/>
      <c r="H544" s="25" t="n">
        <v>0</v>
      </c>
      <c r="I544" s="25" t="n">
        <f aca="false">F544*$I$15</f>
        <v>330.05</v>
      </c>
      <c r="J544" s="25" t="n">
        <v>816.5</v>
      </c>
      <c r="K544" s="25" t="n">
        <v>126.5</v>
      </c>
      <c r="L544" s="25" t="n">
        <f aca="false">F544*$L$15</f>
        <v>349.6</v>
      </c>
      <c r="M544" s="26" t="n">
        <f aca="false">F544*$M$15</f>
        <v>815.35</v>
      </c>
      <c r="N544" s="25"/>
      <c r="O544" s="25" t="n">
        <f aca="false">SUM(I544:N544)</f>
        <v>2438</v>
      </c>
      <c r="P544" s="25" t="n">
        <f aca="false">G544+H544+I544+L544+N544</f>
        <v>679.65</v>
      </c>
      <c r="Q544" s="25" t="n">
        <f aca="false">J544+K544+M544</f>
        <v>1758.35</v>
      </c>
      <c r="R544" s="25" t="n">
        <v>10820.35</v>
      </c>
      <c r="S544" s="1" t="n">
        <v>111</v>
      </c>
    </row>
    <row r="545" customFormat="false" ht="15" hidden="false" customHeight="false" outlineLevel="0" collapsed="false">
      <c r="A545" s="1" t="n">
        <f aca="false">A544+1</f>
        <v>187</v>
      </c>
      <c r="B545" s="1" t="s">
        <v>910</v>
      </c>
      <c r="C545" s="1" t="s">
        <v>173</v>
      </c>
      <c r="D545" s="1" t="s">
        <v>772</v>
      </c>
      <c r="E545" s="1" t="s">
        <v>40</v>
      </c>
      <c r="F545" s="25" t="n">
        <v>14234</v>
      </c>
      <c r="G545" s="25"/>
      <c r="H545" s="25" t="n">
        <v>0</v>
      </c>
      <c r="I545" s="25" t="n">
        <f aca="false">F545*$I$15</f>
        <v>408.5158</v>
      </c>
      <c r="J545" s="25" t="n">
        <v>647.31</v>
      </c>
      <c r="K545" s="25" t="n">
        <v>100.29</v>
      </c>
      <c r="L545" s="25" t="n">
        <f aca="false">F545*$L$15</f>
        <v>432.7136</v>
      </c>
      <c r="M545" s="26" t="n">
        <f aca="false">F545*$M$15</f>
        <v>1009.1906</v>
      </c>
      <c r="N545" s="25"/>
      <c r="O545" s="25" t="n">
        <f aca="false">SUM(I545:N545)</f>
        <v>2598.02</v>
      </c>
      <c r="P545" s="25" t="n">
        <f aca="false">G545+H545+I545+L545+N545</f>
        <v>841.2294</v>
      </c>
      <c r="Q545" s="25" t="n">
        <f aca="false">J545+K545+M545</f>
        <v>1756.7906</v>
      </c>
      <c r="R545" s="25" t="n">
        <v>8578.18</v>
      </c>
      <c r="S545" s="1" t="n">
        <v>111</v>
      </c>
    </row>
    <row r="546" customFormat="false" ht="15" hidden="false" customHeight="false" outlineLevel="0" collapsed="false">
      <c r="A546" s="1" t="n">
        <f aca="false">A545+1</f>
        <v>188</v>
      </c>
      <c r="B546" s="1" t="s">
        <v>911</v>
      </c>
      <c r="C546" s="1" t="s">
        <v>601</v>
      </c>
      <c r="D546" s="1" t="s">
        <v>912</v>
      </c>
      <c r="E546" s="1" t="s">
        <v>46</v>
      </c>
      <c r="F546" s="25" t="n">
        <v>10350</v>
      </c>
      <c r="G546" s="25"/>
      <c r="H546" s="25" t="n">
        <v>0</v>
      </c>
      <c r="I546" s="25" t="n">
        <f aca="false">F546*$I$15</f>
        <v>297.045</v>
      </c>
      <c r="J546" s="25" t="n">
        <v>734.85</v>
      </c>
      <c r="K546" s="25" t="n">
        <v>113.85</v>
      </c>
      <c r="L546" s="25" t="n">
        <f aca="false">F546*$L$15</f>
        <v>314.64</v>
      </c>
      <c r="M546" s="26" t="n">
        <f aca="false">F546*$M$15</f>
        <v>733.815</v>
      </c>
      <c r="N546" s="25"/>
      <c r="O546" s="25" t="n">
        <f aca="false">SUM(I546:N546)</f>
        <v>2194.2</v>
      </c>
      <c r="P546" s="25" t="n">
        <f aca="false">G546+H546+I546+L546+N546</f>
        <v>611.685</v>
      </c>
      <c r="Q546" s="25" t="n">
        <f aca="false">J546+K546+M546</f>
        <v>1582.515</v>
      </c>
      <c r="R546" s="25" t="n">
        <v>9738.31</v>
      </c>
      <c r="S546" s="1" t="n">
        <v>111</v>
      </c>
    </row>
    <row r="547" customFormat="false" ht="15" hidden="false" customHeight="false" outlineLevel="0" collapsed="false">
      <c r="A547" s="1" t="n">
        <f aca="false">A546+1</f>
        <v>189</v>
      </c>
      <c r="B547" s="1" t="s">
        <v>913</v>
      </c>
      <c r="C547" s="1" t="s">
        <v>601</v>
      </c>
      <c r="D547" s="1" t="s">
        <v>914</v>
      </c>
      <c r="E547" s="1" t="s">
        <v>33</v>
      </c>
      <c r="F547" s="25" t="n">
        <v>47000</v>
      </c>
      <c r="G547" s="25" t="n">
        <v>1430.6</v>
      </c>
      <c r="H547" s="25" t="n">
        <v>0</v>
      </c>
      <c r="I547" s="25" t="n">
        <f aca="false">F547*$I$15</f>
        <v>1348.9</v>
      </c>
      <c r="J547" s="25" t="n">
        <v>3337</v>
      </c>
      <c r="K547" s="25" t="n">
        <v>490.03</v>
      </c>
      <c r="L547" s="25" t="n">
        <f aca="false">F547*$L$15</f>
        <v>1428.8</v>
      </c>
      <c r="M547" s="26" t="n">
        <f aca="false">F547*$M$15</f>
        <v>3332.3</v>
      </c>
      <c r="N547" s="25"/>
      <c r="O547" s="25" t="n">
        <f aca="false">SUM(I547:N547)</f>
        <v>9937.03</v>
      </c>
      <c r="P547" s="25" t="n">
        <f aca="false">G547+H547+I547+L547+N547</f>
        <v>4208.3</v>
      </c>
      <c r="Q547" s="25" t="n">
        <f aca="false">J547+K547+M547</f>
        <v>7159.33</v>
      </c>
      <c r="R547" s="25" t="n">
        <v>38864.84</v>
      </c>
      <c r="S547" s="1" t="n">
        <v>111</v>
      </c>
    </row>
    <row r="548" customFormat="false" ht="15" hidden="false" customHeight="false" outlineLevel="0" collapsed="false">
      <c r="A548" s="1" t="n">
        <f aca="false">A547+1</f>
        <v>190</v>
      </c>
      <c r="B548" s="1" t="s">
        <v>915</v>
      </c>
      <c r="C548" s="1" t="s">
        <v>601</v>
      </c>
      <c r="D548" s="1" t="s">
        <v>595</v>
      </c>
      <c r="E548" s="1" t="s">
        <v>33</v>
      </c>
      <c r="F548" s="25" t="n">
        <v>65137</v>
      </c>
      <c r="G548" s="25" t="n">
        <v>4453.33</v>
      </c>
      <c r="H548" s="25" t="n">
        <v>0</v>
      </c>
      <c r="I548" s="25" t="n">
        <f aca="false">F548*$I$15</f>
        <v>1869.4319</v>
      </c>
      <c r="J548" s="25" t="n">
        <v>4624.73</v>
      </c>
      <c r="K548" s="25" t="n">
        <v>490.03</v>
      </c>
      <c r="L548" s="25" t="n">
        <f aca="false">F548*$L$15</f>
        <v>1980.1648</v>
      </c>
      <c r="M548" s="26" t="n">
        <f aca="false">F548*$M$15</f>
        <v>4618.2133</v>
      </c>
      <c r="N548" s="25"/>
      <c r="O548" s="25" t="n">
        <f aca="false">SUM(I548:N548)</f>
        <v>13582.57</v>
      </c>
      <c r="P548" s="25" t="n">
        <f aca="false">G548+H548+I548+L548+N548</f>
        <v>8302.9267</v>
      </c>
      <c r="Q548" s="25" t="n">
        <f aca="false">J548+K548+M548</f>
        <v>9732.9733</v>
      </c>
      <c r="R548" s="25" t="n">
        <v>56644.61</v>
      </c>
      <c r="S548" s="1" t="n">
        <v>111</v>
      </c>
    </row>
    <row r="549" customFormat="false" ht="15" hidden="false" customHeight="false" outlineLevel="0" collapsed="false">
      <c r="A549" s="1" t="n">
        <f aca="false">A548+1</f>
        <v>191</v>
      </c>
      <c r="B549" s="1" t="s">
        <v>916</v>
      </c>
      <c r="C549" s="1" t="s">
        <v>173</v>
      </c>
      <c r="D549" s="1" t="s">
        <v>917</v>
      </c>
      <c r="E549" s="1" t="s">
        <v>46</v>
      </c>
      <c r="F549" s="25" t="n">
        <v>11500</v>
      </c>
      <c r="G549" s="25"/>
      <c r="H549" s="25" t="n">
        <v>0</v>
      </c>
      <c r="I549" s="25" t="n">
        <f aca="false">F549*$I$15</f>
        <v>330.05</v>
      </c>
      <c r="J549" s="25" t="n">
        <v>816.5</v>
      </c>
      <c r="K549" s="25" t="n">
        <v>126.5</v>
      </c>
      <c r="L549" s="25" t="n">
        <f aca="false">F549*$L$15</f>
        <v>349.6</v>
      </c>
      <c r="M549" s="26" t="n">
        <f aca="false">F549*$M$15</f>
        <v>815.35</v>
      </c>
      <c r="N549" s="25"/>
      <c r="O549" s="25" t="n">
        <f aca="false">SUM(I549:N549)</f>
        <v>2438</v>
      </c>
      <c r="P549" s="25" t="n">
        <f aca="false">G549+H549+I549+L549+N549</f>
        <v>679.65</v>
      </c>
      <c r="Q549" s="25" t="n">
        <f aca="false">J549+K549+M549</f>
        <v>1758.35</v>
      </c>
      <c r="R549" s="25" t="n">
        <v>10820.35</v>
      </c>
      <c r="S549" s="1" t="n">
        <v>111</v>
      </c>
    </row>
    <row r="550" customFormat="false" ht="15" hidden="false" customHeight="false" outlineLevel="0" collapsed="false">
      <c r="A550" s="1" t="n">
        <f aca="false">A549+1</f>
        <v>192</v>
      </c>
      <c r="B550" s="1" t="s">
        <v>918</v>
      </c>
      <c r="C550" s="1" t="s">
        <v>693</v>
      </c>
      <c r="D550" s="1" t="s">
        <v>919</v>
      </c>
      <c r="E550" s="1" t="s">
        <v>40</v>
      </c>
      <c r="F550" s="25" t="n">
        <v>25000</v>
      </c>
      <c r="G550" s="25"/>
      <c r="H550" s="25" t="n">
        <v>0</v>
      </c>
      <c r="I550" s="25" t="n">
        <f aca="false">F550*$I$15</f>
        <v>717.5</v>
      </c>
      <c r="J550" s="25" t="n">
        <v>1775</v>
      </c>
      <c r="K550" s="25" t="n">
        <v>275</v>
      </c>
      <c r="L550" s="25" t="n">
        <f aca="false">F550*$L$15</f>
        <v>760</v>
      </c>
      <c r="M550" s="26" t="n">
        <f aca="false">F550*$M$15</f>
        <v>1772.5</v>
      </c>
      <c r="N550" s="25"/>
      <c r="O550" s="25" t="n">
        <f aca="false">SUM(I550:N550)</f>
        <v>5300</v>
      </c>
      <c r="P550" s="25" t="n">
        <f aca="false">G550+H550+I550+L550+N550</f>
        <v>1477.5</v>
      </c>
      <c r="Q550" s="25" t="n">
        <f aca="false">J550+K550+M550</f>
        <v>3822.5</v>
      </c>
      <c r="R550" s="25" t="n">
        <v>23522.5</v>
      </c>
      <c r="S550" s="1" t="n">
        <v>111</v>
      </c>
    </row>
    <row r="551" customFormat="false" ht="15" hidden="false" customHeight="false" outlineLevel="0" collapsed="false">
      <c r="A551" s="1" t="n">
        <f aca="false">A550+1</f>
        <v>193</v>
      </c>
      <c r="B551" s="1" t="s">
        <v>920</v>
      </c>
      <c r="C551" s="1" t="s">
        <v>601</v>
      </c>
      <c r="D551" s="1" t="s">
        <v>595</v>
      </c>
      <c r="E551" s="1" t="s">
        <v>33</v>
      </c>
      <c r="F551" s="25" t="n">
        <v>47000</v>
      </c>
      <c r="G551" s="25" t="n">
        <v>1150.77</v>
      </c>
      <c r="H551" s="25" t="n">
        <v>0</v>
      </c>
      <c r="I551" s="25" t="n">
        <f aca="false">F551*$I$15</f>
        <v>1348.9</v>
      </c>
      <c r="J551" s="25" t="n">
        <v>3337</v>
      </c>
      <c r="K551" s="25" t="n">
        <v>490.03</v>
      </c>
      <c r="L551" s="25" t="n">
        <f aca="false">F551*$L$15</f>
        <v>1428.8</v>
      </c>
      <c r="M551" s="26" t="n">
        <f aca="false">F551*$M$15</f>
        <v>3332.3</v>
      </c>
      <c r="N551" s="25" t="n">
        <v>1865.52</v>
      </c>
      <c r="O551" s="25" t="n">
        <f aca="false">SUM(I551:N551)</f>
        <v>11802.55</v>
      </c>
      <c r="P551" s="25" t="n">
        <f aca="false">G551+H551+I551+L551+N551</f>
        <v>5793.99</v>
      </c>
      <c r="Q551" s="25" t="n">
        <f aca="false">J551+K551+M551</f>
        <v>7159.33</v>
      </c>
      <c r="R551" s="25" t="n">
        <v>41016.54</v>
      </c>
      <c r="S551" s="1" t="n">
        <v>111</v>
      </c>
    </row>
    <row r="552" customFormat="false" ht="15" hidden="false" customHeight="false" outlineLevel="0" collapsed="false">
      <c r="A552" s="1" t="n">
        <f aca="false">A551+1</f>
        <v>194</v>
      </c>
      <c r="B552" s="1" t="s">
        <v>921</v>
      </c>
      <c r="C552" s="1" t="s">
        <v>173</v>
      </c>
      <c r="D552" s="1" t="s">
        <v>922</v>
      </c>
      <c r="E552" s="1" t="s">
        <v>46</v>
      </c>
      <c r="F552" s="25" t="n">
        <v>47000</v>
      </c>
      <c r="G552" s="25" t="n">
        <v>1290.68</v>
      </c>
      <c r="H552" s="25" t="n">
        <v>0</v>
      </c>
      <c r="I552" s="25" t="n">
        <f aca="false">F552*$I$15</f>
        <v>1348.9</v>
      </c>
      <c r="J552" s="25" t="n">
        <v>3337</v>
      </c>
      <c r="K552" s="25" t="n">
        <v>490.03</v>
      </c>
      <c r="L552" s="25" t="n">
        <f aca="false">F552*$L$15</f>
        <v>1428.8</v>
      </c>
      <c r="M552" s="26" t="n">
        <f aca="false">F552*$M$15</f>
        <v>3332.3</v>
      </c>
      <c r="N552" s="25" t="n">
        <v>932.76</v>
      </c>
      <c r="O552" s="25" t="n">
        <f aca="false">SUM(I552:N552)</f>
        <v>10869.79</v>
      </c>
      <c r="P552" s="25" t="n">
        <f aca="false">G552+H552+I552+L552+N552</f>
        <v>5001.14</v>
      </c>
      <c r="Q552" s="25" t="n">
        <f aca="false">J552+K552+M552</f>
        <v>7159.33</v>
      </c>
      <c r="R552" s="25" t="n">
        <v>41899.39</v>
      </c>
      <c r="S552" s="1" t="n">
        <v>111</v>
      </c>
    </row>
    <row r="553" customFormat="false" ht="15" hidden="false" customHeight="false" outlineLevel="0" collapsed="false">
      <c r="A553" s="1" t="n">
        <f aca="false">A552+1</f>
        <v>195</v>
      </c>
      <c r="B553" s="1" t="s">
        <v>923</v>
      </c>
      <c r="C553" s="1" t="s">
        <v>653</v>
      </c>
      <c r="D553" s="1" t="s">
        <v>924</v>
      </c>
      <c r="E553" s="1" t="s">
        <v>40</v>
      </c>
      <c r="F553" s="25" t="n">
        <v>8050</v>
      </c>
      <c r="G553" s="25"/>
      <c r="H553" s="25" t="n">
        <v>0</v>
      </c>
      <c r="I553" s="25" t="n">
        <f aca="false">F553*$I$15</f>
        <v>231.035</v>
      </c>
      <c r="J553" s="25" t="n">
        <v>571.55</v>
      </c>
      <c r="K553" s="25" t="n">
        <v>88.55</v>
      </c>
      <c r="L553" s="25" t="n">
        <f aca="false">F553*$L$15</f>
        <v>244.72</v>
      </c>
      <c r="M553" s="26" t="n">
        <f aca="false">F553*$M$15</f>
        <v>570.745</v>
      </c>
      <c r="N553" s="25"/>
      <c r="O553" s="25" t="n">
        <f aca="false">SUM(I553:N553)</f>
        <v>1706.6</v>
      </c>
      <c r="P553" s="25" t="n">
        <f aca="false">G553+H553+I553+L553+N553</f>
        <v>475.755</v>
      </c>
      <c r="Q553" s="25" t="n">
        <f aca="false">J553+K553+M553</f>
        <v>1230.845</v>
      </c>
      <c r="R553" s="25" t="n">
        <v>7574.24</v>
      </c>
      <c r="S553" s="1" t="n">
        <v>111</v>
      </c>
    </row>
    <row r="554" customFormat="false" ht="15" hidden="false" customHeight="false" outlineLevel="0" collapsed="false">
      <c r="A554" s="1" t="n">
        <f aca="false">A553+1</f>
        <v>196</v>
      </c>
      <c r="B554" s="1" t="s">
        <v>925</v>
      </c>
      <c r="C554" s="1" t="s">
        <v>672</v>
      </c>
      <c r="D554" s="1" t="s">
        <v>739</v>
      </c>
      <c r="E554" s="1" t="s">
        <v>40</v>
      </c>
      <c r="F554" s="25" t="n">
        <v>11500</v>
      </c>
      <c r="G554" s="25"/>
      <c r="H554" s="25" t="n">
        <v>0</v>
      </c>
      <c r="I554" s="25" t="n">
        <f aca="false">F554*$I$15</f>
        <v>330.05</v>
      </c>
      <c r="J554" s="25" t="n">
        <v>816.5</v>
      </c>
      <c r="K554" s="25" t="n">
        <v>126.5</v>
      </c>
      <c r="L554" s="25" t="n">
        <f aca="false">F554*$L$15</f>
        <v>349.6</v>
      </c>
      <c r="M554" s="26" t="n">
        <f aca="false">F554*$M$15</f>
        <v>815.35</v>
      </c>
      <c r="N554" s="25"/>
      <c r="O554" s="25" t="n">
        <f aca="false">SUM(I554:N554)</f>
        <v>2438</v>
      </c>
      <c r="P554" s="25" t="n">
        <f aca="false">G554+H554+I554+L554+N554</f>
        <v>679.65</v>
      </c>
      <c r="Q554" s="25" t="n">
        <f aca="false">J554+K554+M554</f>
        <v>1758.35</v>
      </c>
      <c r="R554" s="25" t="n">
        <v>10820.35</v>
      </c>
      <c r="S554" s="1" t="n">
        <v>111</v>
      </c>
    </row>
    <row r="555" customFormat="false" ht="15" hidden="false" customHeight="false" outlineLevel="0" collapsed="false">
      <c r="A555" s="1" t="n">
        <f aca="false">A554+1</f>
        <v>197</v>
      </c>
      <c r="B555" s="1" t="s">
        <v>926</v>
      </c>
      <c r="C555" s="1" t="s">
        <v>927</v>
      </c>
      <c r="D555" s="1" t="s">
        <v>157</v>
      </c>
      <c r="E555" s="1" t="s">
        <v>40</v>
      </c>
      <c r="F555" s="25" t="n">
        <v>7000</v>
      </c>
      <c r="G555" s="25"/>
      <c r="H555" s="25" t="n">
        <v>0</v>
      </c>
      <c r="I555" s="25" t="n">
        <f aca="false">F555*$I$15</f>
        <v>200.9</v>
      </c>
      <c r="J555" s="25" t="n">
        <v>497</v>
      </c>
      <c r="K555" s="25" t="n">
        <v>77</v>
      </c>
      <c r="L555" s="25" t="n">
        <f aca="false">F555*$L$15</f>
        <v>212.8</v>
      </c>
      <c r="M555" s="26" t="n">
        <f aca="false">F555*$M$15</f>
        <v>496.3</v>
      </c>
      <c r="N555" s="25"/>
      <c r="O555" s="25" t="n">
        <f aca="false">SUM(I555:N555)</f>
        <v>1484</v>
      </c>
      <c r="P555" s="25" t="n">
        <f aca="false">G555+H555+I555+L555+N555</f>
        <v>413.7</v>
      </c>
      <c r="Q555" s="25" t="n">
        <f aca="false">J555+K555+M555</f>
        <v>1070.3</v>
      </c>
      <c r="R555" s="25" t="n">
        <v>6586.3</v>
      </c>
      <c r="S555" s="1" t="n">
        <v>111</v>
      </c>
    </row>
    <row r="556" customFormat="false" ht="15" hidden="false" customHeight="false" outlineLevel="0" collapsed="false">
      <c r="A556" s="1" t="n">
        <f aca="false">A555+1</f>
        <v>198</v>
      </c>
      <c r="B556" s="1" t="s">
        <v>928</v>
      </c>
      <c r="C556" s="1" t="s">
        <v>638</v>
      </c>
      <c r="D556" s="1" t="s">
        <v>111</v>
      </c>
      <c r="E556" s="1" t="s">
        <v>40</v>
      </c>
      <c r="F556" s="25" t="n">
        <v>7188</v>
      </c>
      <c r="G556" s="25"/>
      <c r="H556" s="25" t="n">
        <v>0</v>
      </c>
      <c r="I556" s="25" t="n">
        <f aca="false">F556*$I$15</f>
        <v>206.2956</v>
      </c>
      <c r="J556" s="25" t="n">
        <v>510.35</v>
      </c>
      <c r="K556" s="25" t="n">
        <v>79.07</v>
      </c>
      <c r="L556" s="25" t="n">
        <f aca="false">F556*$L$15</f>
        <v>218.5152</v>
      </c>
      <c r="M556" s="26" t="n">
        <f aca="false">F556*$M$15</f>
        <v>509.6292</v>
      </c>
      <c r="N556" s="25"/>
      <c r="O556" s="25" t="n">
        <f aca="false">SUM(I556:N556)</f>
        <v>1523.86</v>
      </c>
      <c r="P556" s="25" t="n">
        <f aca="false">G556+H556+I556+L556+N556</f>
        <v>424.8108</v>
      </c>
      <c r="Q556" s="25" t="n">
        <f aca="false">J556+K556+M556</f>
        <v>1099.0492</v>
      </c>
      <c r="R556" s="25" t="n">
        <v>6763.18</v>
      </c>
      <c r="S556" s="1" t="n">
        <v>111</v>
      </c>
    </row>
    <row r="557" customFormat="false" ht="15" hidden="false" customHeight="false" outlineLevel="0" collapsed="false">
      <c r="A557" s="1" t="n">
        <f aca="false">A556+1</f>
        <v>199</v>
      </c>
      <c r="B557" s="1" t="s">
        <v>929</v>
      </c>
      <c r="C557" s="1" t="s">
        <v>173</v>
      </c>
      <c r="D557" s="1" t="s">
        <v>930</v>
      </c>
      <c r="E557" s="1" t="s">
        <v>33</v>
      </c>
      <c r="F557" s="25" t="n">
        <v>17000</v>
      </c>
      <c r="G557" s="25"/>
      <c r="H557" s="25" t="n">
        <v>0</v>
      </c>
      <c r="I557" s="25" t="n">
        <f aca="false">F557*$I$15</f>
        <v>487.9</v>
      </c>
      <c r="J557" s="25" t="n">
        <v>1207</v>
      </c>
      <c r="K557" s="25" t="n">
        <v>187</v>
      </c>
      <c r="L557" s="25" t="n">
        <f aca="false">F557*$L$15</f>
        <v>516.8</v>
      </c>
      <c r="M557" s="26" t="n">
        <f aca="false">F557*$M$15</f>
        <v>1205.3</v>
      </c>
      <c r="N557" s="25"/>
      <c r="O557" s="25" t="n">
        <f aca="false">SUM(I557:N557)</f>
        <v>3604</v>
      </c>
      <c r="P557" s="25" t="n">
        <f aca="false">G557+H557+I557+L557+N557</f>
        <v>1004.7</v>
      </c>
      <c r="Q557" s="25" t="n">
        <f aca="false">J557+K557+M557</f>
        <v>2599.3</v>
      </c>
      <c r="R557" s="25" t="n">
        <v>10941.83</v>
      </c>
      <c r="S557" s="1" t="n">
        <v>111</v>
      </c>
    </row>
    <row r="558" customFormat="false" ht="15" hidden="false" customHeight="false" outlineLevel="0" collapsed="false">
      <c r="A558" s="1" t="n">
        <f aca="false">A557+1</f>
        <v>200</v>
      </c>
      <c r="B558" s="1" t="s">
        <v>58</v>
      </c>
      <c r="C558" s="1" t="s">
        <v>42</v>
      </c>
      <c r="D558" s="1" t="s">
        <v>59</v>
      </c>
      <c r="E558" s="1" t="s">
        <v>40</v>
      </c>
      <c r="F558" s="25" t="n">
        <v>8000</v>
      </c>
      <c r="G558" s="25"/>
      <c r="H558" s="25" t="n">
        <v>0</v>
      </c>
      <c r="I558" s="25" t="n">
        <f aca="false">F558*$I$15</f>
        <v>229.6</v>
      </c>
      <c r="J558" s="25" t="n">
        <v>568</v>
      </c>
      <c r="K558" s="25" t="n">
        <v>88</v>
      </c>
      <c r="L558" s="25" t="n">
        <f aca="false">F558*$L$15</f>
        <v>243.2</v>
      </c>
      <c r="M558" s="26" t="n">
        <f aca="false">F558*$M$15</f>
        <v>567.2</v>
      </c>
      <c r="N558" s="25"/>
      <c r="O558" s="25" t="n">
        <f aca="false">SUM(I558:N558)</f>
        <v>1696</v>
      </c>
      <c r="P558" s="25" t="n">
        <f aca="false">G558+H558+I558+L558+N558</f>
        <v>472.8</v>
      </c>
      <c r="Q558" s="25" t="n">
        <f aca="false">J558+K558+M558</f>
        <v>1223.2</v>
      </c>
      <c r="R558" s="25" t="n">
        <v>7527.2</v>
      </c>
      <c r="S558" s="1" t="n">
        <v>111</v>
      </c>
    </row>
    <row r="559" customFormat="false" ht="15" hidden="false" customHeight="false" outlineLevel="0" collapsed="false">
      <c r="A559" s="1" t="n">
        <f aca="false">A558+1</f>
        <v>201</v>
      </c>
      <c r="B559" s="1" t="s">
        <v>931</v>
      </c>
      <c r="C559" s="1" t="s">
        <v>753</v>
      </c>
      <c r="D559" s="1" t="s">
        <v>157</v>
      </c>
      <c r="E559" s="1" t="s">
        <v>40</v>
      </c>
      <c r="F559" s="25" t="n">
        <v>7000</v>
      </c>
      <c r="G559" s="25"/>
      <c r="H559" s="25" t="n">
        <v>0</v>
      </c>
      <c r="I559" s="25" t="n">
        <f aca="false">F559*$I$15</f>
        <v>200.9</v>
      </c>
      <c r="J559" s="25" t="n">
        <v>497</v>
      </c>
      <c r="K559" s="25" t="n">
        <v>77</v>
      </c>
      <c r="L559" s="25" t="n">
        <f aca="false">F559*$L$15</f>
        <v>212.8</v>
      </c>
      <c r="M559" s="26" t="n">
        <f aca="false">F559*$M$15</f>
        <v>496.3</v>
      </c>
      <c r="N559" s="25"/>
      <c r="O559" s="25" t="n">
        <f aca="false">SUM(I559:N559)</f>
        <v>1484</v>
      </c>
      <c r="P559" s="25" t="n">
        <f aca="false">G559+H559+I559+L559+N559</f>
        <v>413.7</v>
      </c>
      <c r="Q559" s="25" t="n">
        <f aca="false">J559+K559+M559</f>
        <v>1070.3</v>
      </c>
      <c r="R559" s="25" t="n">
        <v>4834.8</v>
      </c>
      <c r="S559" s="1" t="n">
        <v>111</v>
      </c>
    </row>
    <row r="560" customFormat="false" ht="15" hidden="false" customHeight="false" outlineLevel="0" collapsed="false">
      <c r="A560" s="1" t="n">
        <f aca="false">A559+1</f>
        <v>202</v>
      </c>
      <c r="B560" s="1" t="s">
        <v>932</v>
      </c>
      <c r="C560" s="1" t="s">
        <v>601</v>
      </c>
      <c r="D560" s="1" t="s">
        <v>933</v>
      </c>
      <c r="E560" s="1" t="s">
        <v>33</v>
      </c>
      <c r="F560" s="25" t="n">
        <v>62000</v>
      </c>
      <c r="G560" s="25" t="n">
        <v>3676.45</v>
      </c>
      <c r="H560" s="25" t="n">
        <v>0</v>
      </c>
      <c r="I560" s="25" t="n">
        <f aca="false">F560*$I$15</f>
        <v>1779.4</v>
      </c>
      <c r="J560" s="25" t="n">
        <v>4402</v>
      </c>
      <c r="K560" s="25" t="n">
        <v>490.03</v>
      </c>
      <c r="L560" s="25" t="n">
        <f aca="false">F560*$L$15</f>
        <v>1884.8</v>
      </c>
      <c r="M560" s="26" t="n">
        <f aca="false">F560*$M$15</f>
        <v>4395.8</v>
      </c>
      <c r="N560" s="25" t="n">
        <v>932.76</v>
      </c>
      <c r="O560" s="25" t="n">
        <f aca="false">SUM(I560:N560)</f>
        <v>13884.79</v>
      </c>
      <c r="P560" s="25" t="n">
        <f aca="false">G560+H560+I560+L560+N560</f>
        <v>8273.41</v>
      </c>
      <c r="Q560" s="25" t="n">
        <f aca="false">J560+K560+M560</f>
        <v>9287.83</v>
      </c>
      <c r="R560" s="25" t="n">
        <v>24342.2</v>
      </c>
      <c r="S560" s="1" t="n">
        <v>111</v>
      </c>
    </row>
    <row r="561" customFormat="false" ht="15" hidden="false" customHeight="false" outlineLevel="0" collapsed="false">
      <c r="A561" s="1" t="n">
        <f aca="false">A560+1</f>
        <v>203</v>
      </c>
      <c r="B561" s="1" t="s">
        <v>934</v>
      </c>
      <c r="C561" s="1" t="s">
        <v>753</v>
      </c>
      <c r="D561" s="1" t="s">
        <v>935</v>
      </c>
      <c r="E561" s="1" t="s">
        <v>46</v>
      </c>
      <c r="F561" s="25" t="n">
        <v>16000</v>
      </c>
      <c r="G561" s="25"/>
      <c r="H561" s="25" t="n">
        <v>0</v>
      </c>
      <c r="I561" s="25" t="n">
        <f aca="false">F561*$I$15</f>
        <v>459.2</v>
      </c>
      <c r="J561" s="25" t="n">
        <v>1136</v>
      </c>
      <c r="K561" s="25" t="n">
        <v>176</v>
      </c>
      <c r="L561" s="25" t="n">
        <f aca="false">F561*$L$15</f>
        <v>486.4</v>
      </c>
      <c r="M561" s="26" t="n">
        <f aca="false">F561*$M$15</f>
        <v>1134.4</v>
      </c>
      <c r="N561" s="25"/>
      <c r="O561" s="25" t="n">
        <f aca="false">SUM(I561:N561)</f>
        <v>3392</v>
      </c>
      <c r="P561" s="25" t="n">
        <f aca="false">G561+H561+I561+L561+N561</f>
        <v>945.6</v>
      </c>
      <c r="Q561" s="25" t="n">
        <f aca="false">J561+K561+M561</f>
        <v>2446.4</v>
      </c>
      <c r="R561" s="25" t="n">
        <v>15054.4</v>
      </c>
      <c r="S561" s="1" t="n">
        <v>111</v>
      </c>
    </row>
    <row r="562" customFormat="false" ht="15" hidden="false" customHeight="false" outlineLevel="0" collapsed="false">
      <c r="A562" s="1" t="n">
        <f aca="false">A561+1</f>
        <v>204</v>
      </c>
      <c r="B562" s="1" t="s">
        <v>936</v>
      </c>
      <c r="C562" s="1" t="s">
        <v>753</v>
      </c>
      <c r="D562" s="1" t="s">
        <v>157</v>
      </c>
      <c r="E562" s="1" t="s">
        <v>40</v>
      </c>
      <c r="F562" s="25" t="n">
        <v>8000</v>
      </c>
      <c r="G562" s="25"/>
      <c r="H562" s="25" t="n">
        <v>0</v>
      </c>
      <c r="I562" s="25" t="n">
        <f aca="false">F562*$I$15</f>
        <v>229.6</v>
      </c>
      <c r="J562" s="25" t="n">
        <v>568</v>
      </c>
      <c r="K562" s="25" t="n">
        <v>88</v>
      </c>
      <c r="L562" s="25" t="n">
        <f aca="false">F562*$L$15</f>
        <v>243.2</v>
      </c>
      <c r="M562" s="26" t="n">
        <f aca="false">F562*$M$15</f>
        <v>567.2</v>
      </c>
      <c r="N562" s="25"/>
      <c r="O562" s="25" t="n">
        <f aca="false">SUM(I562:N562)</f>
        <v>1696</v>
      </c>
      <c r="P562" s="25" t="n">
        <f aca="false">G562+H562+I562+L562+N562</f>
        <v>472.8</v>
      </c>
      <c r="Q562" s="25" t="n">
        <f aca="false">J562+K562+M562</f>
        <v>1223.2</v>
      </c>
      <c r="R562" s="25" t="n">
        <v>5165.48</v>
      </c>
      <c r="S562" s="1" t="n">
        <v>111</v>
      </c>
    </row>
    <row r="563" customFormat="false" ht="15" hidden="false" customHeight="false" outlineLevel="0" collapsed="false">
      <c r="A563" s="1" t="n">
        <f aca="false">A562+1</f>
        <v>205</v>
      </c>
      <c r="B563" s="1" t="s">
        <v>937</v>
      </c>
      <c r="C563" s="1" t="s">
        <v>173</v>
      </c>
      <c r="D563" s="1" t="s">
        <v>938</v>
      </c>
      <c r="E563" s="1" t="s">
        <v>46</v>
      </c>
      <c r="F563" s="25" t="n">
        <v>10000</v>
      </c>
      <c r="G563" s="25"/>
      <c r="H563" s="25" t="n">
        <v>0</v>
      </c>
      <c r="I563" s="25" t="n">
        <f aca="false">F563*$I$15</f>
        <v>287</v>
      </c>
      <c r="J563" s="25" t="n">
        <v>710</v>
      </c>
      <c r="K563" s="25" t="n">
        <v>110</v>
      </c>
      <c r="L563" s="25" t="n">
        <f aca="false">F563*$L$15</f>
        <v>304</v>
      </c>
      <c r="M563" s="26" t="n">
        <f aca="false">F563*$M$15</f>
        <v>709</v>
      </c>
      <c r="N563" s="25"/>
      <c r="O563" s="25" t="n">
        <f aca="false">SUM(I563:N563)</f>
        <v>2120</v>
      </c>
      <c r="P563" s="25" t="n">
        <f aca="false">G563+H563+I563+L563+N563</f>
        <v>591</v>
      </c>
      <c r="Q563" s="25" t="n">
        <f aca="false">J563+K563+M563</f>
        <v>1529</v>
      </c>
      <c r="R563" s="25" t="n">
        <v>9409</v>
      </c>
      <c r="S563" s="1" t="n">
        <v>111</v>
      </c>
    </row>
    <row r="564" customFormat="false" ht="15" hidden="false" customHeight="false" outlineLevel="0" collapsed="false">
      <c r="A564" s="1" t="n">
        <f aca="false">A563+1</f>
        <v>206</v>
      </c>
      <c r="B564" s="1" t="s">
        <v>939</v>
      </c>
      <c r="C564" s="1" t="s">
        <v>638</v>
      </c>
      <c r="D564" s="1" t="s">
        <v>174</v>
      </c>
      <c r="E564" s="1" t="s">
        <v>40</v>
      </c>
      <c r="F564" s="25" t="n">
        <v>8000</v>
      </c>
      <c r="G564" s="25"/>
      <c r="H564" s="25" t="n">
        <v>0</v>
      </c>
      <c r="I564" s="25" t="n">
        <f aca="false">F564*$I$15</f>
        <v>229.6</v>
      </c>
      <c r="J564" s="25" t="n">
        <v>568</v>
      </c>
      <c r="K564" s="25" t="n">
        <v>88</v>
      </c>
      <c r="L564" s="25" t="n">
        <f aca="false">F564*$L$15</f>
        <v>243.2</v>
      </c>
      <c r="M564" s="26" t="n">
        <f aca="false">F564*$M$15</f>
        <v>567.2</v>
      </c>
      <c r="N564" s="25"/>
      <c r="O564" s="25" t="n">
        <f aca="false">SUM(I564:N564)</f>
        <v>1696</v>
      </c>
      <c r="P564" s="25" t="n">
        <f aca="false">G564+H564+I564+L564+N564</f>
        <v>472.8</v>
      </c>
      <c r="Q564" s="25" t="n">
        <f aca="false">J564+K564+M564</f>
        <v>1223.2</v>
      </c>
      <c r="R564" s="25" t="n">
        <v>7527.2</v>
      </c>
      <c r="S564" s="1" t="n">
        <v>111</v>
      </c>
    </row>
    <row r="565" customFormat="false" ht="15" hidden="false" customHeight="false" outlineLevel="0" collapsed="false">
      <c r="A565" s="1" t="n">
        <f aca="false">A564+1</f>
        <v>207</v>
      </c>
      <c r="B565" s="1" t="s">
        <v>940</v>
      </c>
      <c r="C565" s="1" t="s">
        <v>173</v>
      </c>
      <c r="D565" s="1" t="s">
        <v>174</v>
      </c>
      <c r="E565" s="1" t="s">
        <v>40</v>
      </c>
      <c r="F565" s="25" t="n">
        <v>5117</v>
      </c>
      <c r="G565" s="25"/>
      <c r="H565" s="25" t="n">
        <v>0</v>
      </c>
      <c r="I565" s="25" t="n">
        <f aca="false">F565*$I$15</f>
        <v>146.8579</v>
      </c>
      <c r="J565" s="25" t="n">
        <v>363.31</v>
      </c>
      <c r="K565" s="25" t="n">
        <v>56.29</v>
      </c>
      <c r="L565" s="25" t="n">
        <f aca="false">F565*$L$15</f>
        <v>155.5568</v>
      </c>
      <c r="M565" s="26" t="n">
        <f aca="false">F565*$M$15</f>
        <v>362.7953</v>
      </c>
      <c r="N565" s="25" t="n">
        <v>1865.52</v>
      </c>
      <c r="O565" s="25" t="n">
        <f aca="false">SUM(I565:N565)</f>
        <v>2950.33</v>
      </c>
      <c r="P565" s="25" t="n">
        <f aca="false">G565+H565+I565+L565+N565</f>
        <v>2167.9347</v>
      </c>
      <c r="Q565" s="25" t="n">
        <f aca="false">J565+K565+M565</f>
        <v>782.3953</v>
      </c>
      <c r="R565" s="25" t="n">
        <v>3881.82</v>
      </c>
      <c r="S565" s="1" t="n">
        <v>111</v>
      </c>
    </row>
    <row r="566" customFormat="false" ht="15" hidden="false" customHeight="false" outlineLevel="0" collapsed="false">
      <c r="A566" s="1" t="n">
        <f aca="false">A565+1</f>
        <v>208</v>
      </c>
      <c r="B566" s="1" t="s">
        <v>941</v>
      </c>
      <c r="C566" s="1" t="s">
        <v>753</v>
      </c>
      <c r="D566" s="1" t="s">
        <v>942</v>
      </c>
      <c r="E566" s="1" t="s">
        <v>40</v>
      </c>
      <c r="F566" s="25" t="n">
        <v>15000</v>
      </c>
      <c r="G566" s="25"/>
      <c r="H566" s="25" t="n">
        <v>0</v>
      </c>
      <c r="I566" s="25" t="n">
        <f aca="false">F566*$I$15</f>
        <v>430.5</v>
      </c>
      <c r="J566" s="25" t="n">
        <v>1065</v>
      </c>
      <c r="K566" s="25" t="n">
        <v>165</v>
      </c>
      <c r="L566" s="25" t="n">
        <f aca="false">F566*$L$15</f>
        <v>456</v>
      </c>
      <c r="M566" s="26" t="n">
        <f aca="false">F566*$M$15</f>
        <v>1063.5</v>
      </c>
      <c r="N566" s="25"/>
      <c r="O566" s="25" t="n">
        <f aca="false">SUM(I566:N566)</f>
        <v>3180</v>
      </c>
      <c r="P566" s="25" t="n">
        <f aca="false">G566+H566+I566+L566+N566</f>
        <v>886.5</v>
      </c>
      <c r="Q566" s="25" t="n">
        <f aca="false">J566+K566+M566</f>
        <v>2293.5</v>
      </c>
      <c r="R566" s="25" t="n">
        <v>13786.5</v>
      </c>
      <c r="S566" s="1" t="n">
        <v>111</v>
      </c>
    </row>
    <row r="567" customFormat="false" ht="15" hidden="false" customHeight="false" outlineLevel="0" collapsed="false">
      <c r="A567" s="1" t="n">
        <f aca="false">A566+1</f>
        <v>209</v>
      </c>
      <c r="B567" s="1" t="s">
        <v>943</v>
      </c>
      <c r="C567" s="1" t="s">
        <v>370</v>
      </c>
      <c r="D567" s="1" t="s">
        <v>944</v>
      </c>
      <c r="E567" s="1" t="s">
        <v>40</v>
      </c>
      <c r="F567" s="25" t="n">
        <v>8000</v>
      </c>
      <c r="G567" s="25"/>
      <c r="H567" s="25" t="n">
        <v>0</v>
      </c>
      <c r="I567" s="25" t="n">
        <f aca="false">F567*$I$15</f>
        <v>229.6</v>
      </c>
      <c r="J567" s="25" t="n">
        <v>568</v>
      </c>
      <c r="K567" s="25" t="n">
        <v>88</v>
      </c>
      <c r="L567" s="25" t="n">
        <f aca="false">F567*$L$15</f>
        <v>243.2</v>
      </c>
      <c r="M567" s="26" t="n">
        <f aca="false">F567*$M$15</f>
        <v>567.2</v>
      </c>
      <c r="N567" s="25"/>
      <c r="O567" s="25" t="n">
        <f aca="false">SUM(I567:N567)</f>
        <v>1696</v>
      </c>
      <c r="P567" s="25" t="n">
        <f aca="false">G567+H567+I567+L567+N567</f>
        <v>472.8</v>
      </c>
      <c r="Q567" s="25" t="n">
        <f aca="false">J567+K567+M567</f>
        <v>1223.2</v>
      </c>
      <c r="R567" s="25" t="n">
        <v>4079.2</v>
      </c>
      <c r="S567" s="1" t="n">
        <v>111</v>
      </c>
    </row>
    <row r="568" customFormat="false" ht="15" hidden="false" customHeight="false" outlineLevel="0" collapsed="false">
      <c r="A568" s="1" t="n">
        <f aca="false">A567+1</f>
        <v>210</v>
      </c>
      <c r="B568" s="1" t="s">
        <v>945</v>
      </c>
      <c r="C568" s="1" t="s">
        <v>173</v>
      </c>
      <c r="D568" s="1" t="s">
        <v>642</v>
      </c>
      <c r="E568" s="1" t="s">
        <v>40</v>
      </c>
      <c r="F568" s="25" t="n">
        <v>5117</v>
      </c>
      <c r="G568" s="25"/>
      <c r="H568" s="25" t="n">
        <v>0</v>
      </c>
      <c r="I568" s="25" t="n">
        <f aca="false">F568*$I$15</f>
        <v>146.8579</v>
      </c>
      <c r="J568" s="25" t="n">
        <v>363.31</v>
      </c>
      <c r="K568" s="25" t="n">
        <v>56.29</v>
      </c>
      <c r="L568" s="25" t="n">
        <f aca="false">F568*$L$15</f>
        <v>155.5568</v>
      </c>
      <c r="M568" s="26" t="n">
        <f aca="false">F568*$M$15</f>
        <v>362.7953</v>
      </c>
      <c r="N568" s="25"/>
      <c r="O568" s="25" t="n">
        <f aca="false">SUM(I568:N568)</f>
        <v>1084.81</v>
      </c>
      <c r="P568" s="25" t="n">
        <f aca="false">G568+H568+I568+L568+N568</f>
        <v>302.4147</v>
      </c>
      <c r="Q568" s="25" t="n">
        <f aca="false">J568+K568+M568</f>
        <v>782.3953</v>
      </c>
      <c r="R568" s="25" t="n">
        <v>4814.58</v>
      </c>
      <c r="S568" s="1" t="n">
        <v>111</v>
      </c>
    </row>
    <row r="569" customFormat="false" ht="15" hidden="false" customHeight="false" outlineLevel="0" collapsed="false">
      <c r="A569" s="1" t="n">
        <f aca="false">A568+1</f>
        <v>211</v>
      </c>
      <c r="B569" s="1" t="s">
        <v>946</v>
      </c>
      <c r="C569" s="1" t="s">
        <v>173</v>
      </c>
      <c r="D569" s="1" t="s">
        <v>214</v>
      </c>
      <c r="E569" s="1" t="s">
        <v>40</v>
      </c>
      <c r="F569" s="25" t="n">
        <v>7000</v>
      </c>
      <c r="G569" s="25"/>
      <c r="H569" s="25" t="n">
        <v>0</v>
      </c>
      <c r="I569" s="25" t="n">
        <f aca="false">F569*$I$15</f>
        <v>200.9</v>
      </c>
      <c r="J569" s="25" t="n">
        <v>497</v>
      </c>
      <c r="K569" s="25" t="n">
        <v>77</v>
      </c>
      <c r="L569" s="25" t="n">
        <f aca="false">F569*$L$15</f>
        <v>212.8</v>
      </c>
      <c r="M569" s="26" t="n">
        <f aca="false">F569*$M$15</f>
        <v>496.3</v>
      </c>
      <c r="N569" s="25"/>
      <c r="O569" s="25" t="n">
        <f aca="false">SUM(I569:N569)</f>
        <v>1484</v>
      </c>
      <c r="P569" s="25" t="n">
        <f aca="false">G569+H569+I569+L569+N569</f>
        <v>413.7</v>
      </c>
      <c r="Q569" s="25" t="n">
        <f aca="false">J569+K569+M569</f>
        <v>1070.3</v>
      </c>
      <c r="R569" s="25" t="n">
        <v>6586.3</v>
      </c>
      <c r="S569" s="1" t="n">
        <v>111</v>
      </c>
    </row>
    <row r="570" customFormat="false" ht="15" hidden="false" customHeight="false" outlineLevel="0" collapsed="false">
      <c r="A570" s="1" t="n">
        <f aca="false">A569+1</f>
        <v>212</v>
      </c>
      <c r="B570" s="1" t="s">
        <v>947</v>
      </c>
      <c r="C570" s="1" t="s">
        <v>601</v>
      </c>
      <c r="D570" s="1" t="s">
        <v>169</v>
      </c>
      <c r="E570" s="1" t="s">
        <v>40</v>
      </c>
      <c r="F570" s="25" t="n">
        <v>10000</v>
      </c>
      <c r="G570" s="25"/>
      <c r="H570" s="25" t="n">
        <v>0</v>
      </c>
      <c r="I570" s="25" t="n">
        <f aca="false">F570*$I$15</f>
        <v>287</v>
      </c>
      <c r="J570" s="25" t="n">
        <v>710</v>
      </c>
      <c r="K570" s="25" t="n">
        <v>110</v>
      </c>
      <c r="L570" s="25" t="n">
        <f aca="false">F570*$L$15</f>
        <v>304</v>
      </c>
      <c r="M570" s="26" t="n">
        <f aca="false">F570*$M$15</f>
        <v>709</v>
      </c>
      <c r="N570" s="25"/>
      <c r="O570" s="25" t="n">
        <f aca="false">SUM(I570:N570)</f>
        <v>2120</v>
      </c>
      <c r="P570" s="25" t="n">
        <f aca="false">G570+H570+I570+L570+N570</f>
        <v>591</v>
      </c>
      <c r="Q570" s="25" t="n">
        <f aca="false">J570+K570+M570</f>
        <v>1529</v>
      </c>
      <c r="R570" s="25" t="n">
        <v>9409</v>
      </c>
      <c r="S570" s="1" t="n">
        <v>111</v>
      </c>
    </row>
    <row r="571" customFormat="false" ht="15" hidden="false" customHeight="false" outlineLevel="0" collapsed="false">
      <c r="A571" s="1" t="n">
        <f aca="false">A570+1</f>
        <v>213</v>
      </c>
      <c r="B571" s="1" t="s">
        <v>948</v>
      </c>
      <c r="C571" s="1" t="s">
        <v>638</v>
      </c>
      <c r="D571" s="1" t="s">
        <v>111</v>
      </c>
      <c r="E571" s="1" t="s">
        <v>46</v>
      </c>
      <c r="F571" s="25" t="n">
        <v>15000</v>
      </c>
      <c r="G571" s="25"/>
      <c r="H571" s="25" t="n">
        <v>0</v>
      </c>
      <c r="I571" s="25" t="n">
        <f aca="false">F571*$I$15</f>
        <v>430.5</v>
      </c>
      <c r="J571" s="25" t="n">
        <v>1065</v>
      </c>
      <c r="K571" s="25" t="n">
        <v>165</v>
      </c>
      <c r="L571" s="25" t="n">
        <f aca="false">F571*$L$15</f>
        <v>456</v>
      </c>
      <c r="M571" s="26" t="n">
        <f aca="false">F571*$M$15</f>
        <v>1063.5</v>
      </c>
      <c r="N571" s="25"/>
      <c r="O571" s="25" t="n">
        <f aca="false">SUM(I571:N571)</f>
        <v>3180</v>
      </c>
      <c r="P571" s="25" t="n">
        <f aca="false">G571+H571+I571+L571+N571</f>
        <v>886.5</v>
      </c>
      <c r="Q571" s="25" t="n">
        <f aca="false">J571+K571+M571</f>
        <v>2293.5</v>
      </c>
      <c r="R571" s="25" t="n">
        <v>14113.5</v>
      </c>
      <c r="S571" s="1" t="n">
        <v>111</v>
      </c>
    </row>
    <row r="572" customFormat="false" ht="15" hidden="false" customHeight="false" outlineLevel="0" collapsed="false">
      <c r="A572" s="1" t="n">
        <f aca="false">A571+1</f>
        <v>214</v>
      </c>
      <c r="B572" s="1" t="s">
        <v>949</v>
      </c>
      <c r="C572" s="1" t="s">
        <v>173</v>
      </c>
      <c r="D572" s="1" t="s">
        <v>938</v>
      </c>
      <c r="E572" s="1" t="s">
        <v>46</v>
      </c>
      <c r="F572" s="25" t="n">
        <v>10000</v>
      </c>
      <c r="G572" s="25"/>
      <c r="H572" s="25" t="n">
        <v>0</v>
      </c>
      <c r="I572" s="25" t="n">
        <f aca="false">F572*$I$15</f>
        <v>287</v>
      </c>
      <c r="J572" s="25" t="n">
        <v>710</v>
      </c>
      <c r="K572" s="25" t="n">
        <v>110</v>
      </c>
      <c r="L572" s="25" t="n">
        <f aca="false">F572*$L$15</f>
        <v>304</v>
      </c>
      <c r="M572" s="26" t="n">
        <f aca="false">F572*$M$15</f>
        <v>709</v>
      </c>
      <c r="N572" s="25"/>
      <c r="O572" s="25" t="n">
        <f aca="false">SUM(I572:N572)</f>
        <v>2120</v>
      </c>
      <c r="P572" s="25" t="n">
        <f aca="false">G572+H572+I572+L572+N572</f>
        <v>591</v>
      </c>
      <c r="Q572" s="25" t="n">
        <f aca="false">J572+K572+M572</f>
        <v>1529</v>
      </c>
      <c r="R572" s="25" t="n">
        <v>9409</v>
      </c>
      <c r="S572" s="1" t="n">
        <v>111</v>
      </c>
    </row>
    <row r="573" customFormat="false" ht="15" hidden="false" customHeight="false" outlineLevel="0" collapsed="false">
      <c r="A573" s="1" t="n">
        <f aca="false">A572+1</f>
        <v>215</v>
      </c>
      <c r="B573" s="1" t="s">
        <v>950</v>
      </c>
      <c r="C573" s="1" t="s">
        <v>173</v>
      </c>
      <c r="D573" s="1" t="s">
        <v>595</v>
      </c>
      <c r="E573" s="1" t="s">
        <v>46</v>
      </c>
      <c r="F573" s="25" t="n">
        <v>45000</v>
      </c>
      <c r="G573" s="25" t="n">
        <v>1148.33</v>
      </c>
      <c r="H573" s="25" t="n">
        <v>0</v>
      </c>
      <c r="I573" s="25" t="n">
        <f aca="false">F573*$I$15</f>
        <v>1291.5</v>
      </c>
      <c r="J573" s="25" t="n">
        <v>3195</v>
      </c>
      <c r="K573" s="25" t="n">
        <v>490.03</v>
      </c>
      <c r="L573" s="25" t="n">
        <f aca="false">F573*$L$15</f>
        <v>1368</v>
      </c>
      <c r="M573" s="26" t="n">
        <f aca="false">F573*$M$15</f>
        <v>3190.5</v>
      </c>
      <c r="N573" s="25"/>
      <c r="O573" s="25" t="n">
        <f aca="false">SUM(I573:N573)</f>
        <v>9535.03</v>
      </c>
      <c r="P573" s="25" t="n">
        <f aca="false">G573+H573+I573+L573+N573</f>
        <v>3807.83</v>
      </c>
      <c r="Q573" s="25" t="n">
        <f aca="false">J573+K573+M573</f>
        <v>6875.53</v>
      </c>
      <c r="R573" s="25" t="n">
        <v>34708.17</v>
      </c>
      <c r="S573" s="1" t="n">
        <v>111</v>
      </c>
    </row>
    <row r="574" customFormat="false" ht="15" hidden="false" customHeight="false" outlineLevel="0" collapsed="false">
      <c r="A574" s="1" t="n">
        <f aca="false">A573+1</f>
        <v>216</v>
      </c>
      <c r="B574" s="1" t="s">
        <v>951</v>
      </c>
      <c r="C574" s="1" t="s">
        <v>952</v>
      </c>
      <c r="D574" s="1" t="s">
        <v>111</v>
      </c>
      <c r="E574" s="1" t="s">
        <v>46</v>
      </c>
      <c r="F574" s="25" t="n">
        <v>8000</v>
      </c>
      <c r="G574" s="25"/>
      <c r="H574" s="25" t="n">
        <v>0</v>
      </c>
      <c r="I574" s="25" t="n">
        <f aca="false">F574*$I$15</f>
        <v>229.6</v>
      </c>
      <c r="J574" s="25" t="n">
        <v>568</v>
      </c>
      <c r="K574" s="25" t="n">
        <v>88</v>
      </c>
      <c r="L574" s="25" t="n">
        <f aca="false">F574*$L$15</f>
        <v>243.2</v>
      </c>
      <c r="M574" s="26" t="n">
        <f aca="false">F574*$M$15</f>
        <v>567.2</v>
      </c>
      <c r="N574" s="25"/>
      <c r="O574" s="25" t="n">
        <f aca="false">SUM(I574:N574)</f>
        <v>1696</v>
      </c>
      <c r="P574" s="25" t="n">
        <f aca="false">G574+H574+I574+L574+N574</f>
        <v>472.8</v>
      </c>
      <c r="Q574" s="25" t="n">
        <f aca="false">J574+K574+M574</f>
        <v>1223.2</v>
      </c>
      <c r="R574" s="25" t="n">
        <v>7527.2</v>
      </c>
      <c r="S574" s="1" t="n">
        <v>111</v>
      </c>
    </row>
    <row r="575" customFormat="false" ht="15" hidden="false" customHeight="false" outlineLevel="0" collapsed="false">
      <c r="A575" s="1" t="n">
        <f aca="false">A574+1</f>
        <v>217</v>
      </c>
      <c r="B575" s="1" t="s">
        <v>953</v>
      </c>
      <c r="C575" s="1" t="s">
        <v>952</v>
      </c>
      <c r="D575" s="1" t="s">
        <v>111</v>
      </c>
      <c r="E575" s="1" t="s">
        <v>46</v>
      </c>
      <c r="F575" s="25" t="n">
        <v>10000</v>
      </c>
      <c r="G575" s="25"/>
      <c r="H575" s="25" t="n">
        <v>0</v>
      </c>
      <c r="I575" s="25" t="n">
        <f aca="false">F575*$I$15</f>
        <v>287</v>
      </c>
      <c r="J575" s="25" t="n">
        <v>710</v>
      </c>
      <c r="K575" s="25" t="n">
        <v>110</v>
      </c>
      <c r="L575" s="25" t="n">
        <f aca="false">F575*$L$15</f>
        <v>304</v>
      </c>
      <c r="M575" s="26" t="n">
        <f aca="false">F575*$M$15</f>
        <v>709</v>
      </c>
      <c r="N575" s="25"/>
      <c r="O575" s="25" t="n">
        <f aca="false">SUM(I575:N575)</f>
        <v>2120</v>
      </c>
      <c r="P575" s="25" t="n">
        <f aca="false">G575+H575+I575+L575+N575</f>
        <v>591</v>
      </c>
      <c r="Q575" s="25" t="n">
        <f aca="false">J575+K575+M575</f>
        <v>1529</v>
      </c>
      <c r="R575" s="25" t="n">
        <v>9409</v>
      </c>
      <c r="S575" s="1" t="n">
        <v>111</v>
      </c>
    </row>
    <row r="576" customFormat="false" ht="15" hidden="false" customHeight="false" outlineLevel="0" collapsed="false">
      <c r="A576" s="1" t="n">
        <f aca="false">A575+1</f>
        <v>218</v>
      </c>
      <c r="B576" s="1" t="s">
        <v>954</v>
      </c>
      <c r="C576" s="1" t="s">
        <v>173</v>
      </c>
      <c r="D576" s="1" t="s">
        <v>174</v>
      </c>
      <c r="E576" s="1" t="s">
        <v>40</v>
      </c>
      <c r="F576" s="25" t="n">
        <v>5117</v>
      </c>
      <c r="G576" s="25"/>
      <c r="H576" s="25" t="n">
        <v>0</v>
      </c>
      <c r="I576" s="25" t="n">
        <f aca="false">F576*$I$15</f>
        <v>146.8579</v>
      </c>
      <c r="J576" s="25" t="n">
        <v>363.31</v>
      </c>
      <c r="K576" s="25" t="n">
        <v>56.29</v>
      </c>
      <c r="L576" s="25" t="n">
        <f aca="false">F576*$L$15</f>
        <v>155.5568</v>
      </c>
      <c r="M576" s="26" t="n">
        <f aca="false">F576*$M$15</f>
        <v>362.7953</v>
      </c>
      <c r="N576" s="25"/>
      <c r="O576" s="25" t="n">
        <f aca="false">SUM(I576:N576)</f>
        <v>1084.81</v>
      </c>
      <c r="P576" s="25" t="n">
        <f aca="false">G576+H576+I576+L576+N576</f>
        <v>302.4147</v>
      </c>
      <c r="Q576" s="25" t="n">
        <f aca="false">J576+K576+M576</f>
        <v>782.3953</v>
      </c>
      <c r="R576" s="25" t="n">
        <v>4814.58</v>
      </c>
      <c r="S576" s="1" t="n">
        <v>111</v>
      </c>
    </row>
    <row r="577" customFormat="false" ht="15" hidden="false" customHeight="false" outlineLevel="0" collapsed="false">
      <c r="A577" s="1" t="n">
        <f aca="false">A576+1</f>
        <v>219</v>
      </c>
      <c r="B577" s="1" t="s">
        <v>955</v>
      </c>
      <c r="C577" s="1" t="s">
        <v>173</v>
      </c>
      <c r="D577" s="1" t="s">
        <v>174</v>
      </c>
      <c r="E577" s="1" t="s">
        <v>40</v>
      </c>
      <c r="F577" s="25" t="n">
        <v>8000</v>
      </c>
      <c r="G577" s="25"/>
      <c r="H577" s="25" t="n">
        <v>0</v>
      </c>
      <c r="I577" s="25" t="n">
        <f aca="false">F577*$I$15</f>
        <v>229.6</v>
      </c>
      <c r="J577" s="25" t="n">
        <v>568</v>
      </c>
      <c r="K577" s="25" t="n">
        <v>88</v>
      </c>
      <c r="L577" s="25" t="n">
        <f aca="false">F577*$L$15</f>
        <v>243.2</v>
      </c>
      <c r="M577" s="26" t="n">
        <f aca="false">F577*$M$15</f>
        <v>567.2</v>
      </c>
      <c r="N577" s="25"/>
      <c r="O577" s="25" t="n">
        <f aca="false">SUM(I577:N577)</f>
        <v>1696</v>
      </c>
      <c r="P577" s="25" t="n">
        <f aca="false">G577+H577+I577+L577+N577</f>
        <v>472.8</v>
      </c>
      <c r="Q577" s="25" t="n">
        <f aca="false">J577+K577+M577</f>
        <v>1223.2</v>
      </c>
      <c r="R577" s="25" t="n">
        <v>7527.2</v>
      </c>
      <c r="S577" s="1" t="n">
        <v>111</v>
      </c>
    </row>
    <row r="578" customFormat="false" ht="15" hidden="false" customHeight="false" outlineLevel="0" collapsed="false">
      <c r="A578" s="1" t="n">
        <f aca="false">A577+1</f>
        <v>220</v>
      </c>
      <c r="B578" s="1" t="s">
        <v>956</v>
      </c>
      <c r="C578" s="1" t="s">
        <v>156</v>
      </c>
      <c r="D578" s="1" t="s">
        <v>437</v>
      </c>
      <c r="E578" s="1" t="s">
        <v>46</v>
      </c>
      <c r="F578" s="25" t="n">
        <v>25000</v>
      </c>
      <c r="G578" s="25"/>
      <c r="H578" s="25" t="n">
        <v>0</v>
      </c>
      <c r="I578" s="25" t="n">
        <f aca="false">F578*$I$15</f>
        <v>717.5</v>
      </c>
      <c r="J578" s="25" t="n">
        <v>1775</v>
      </c>
      <c r="K578" s="25" t="n">
        <v>275</v>
      </c>
      <c r="L578" s="25" t="n">
        <f aca="false">F578*$L$15</f>
        <v>760</v>
      </c>
      <c r="M578" s="26" t="n">
        <f aca="false">F578*$M$15</f>
        <v>1772.5</v>
      </c>
      <c r="N578" s="25"/>
      <c r="O578" s="25" t="n">
        <f aca="false">SUM(I578:N578)</f>
        <v>5300</v>
      </c>
      <c r="P578" s="25" t="n">
        <f aca="false">G578+H578+I578+L578+N578</f>
        <v>1477.5</v>
      </c>
      <c r="Q578" s="25" t="n">
        <f aca="false">J578+K578+M578</f>
        <v>3822.5</v>
      </c>
      <c r="R578" s="25" t="n">
        <v>23522.5</v>
      </c>
      <c r="S578" s="1" t="n">
        <v>111</v>
      </c>
    </row>
    <row r="579" customFormat="false" ht="15" hidden="false" customHeight="false" outlineLevel="0" collapsed="false">
      <c r="A579" s="1" t="n">
        <f aca="false">A578+1</f>
        <v>221</v>
      </c>
      <c r="B579" s="1" t="s">
        <v>957</v>
      </c>
      <c r="C579" s="1" t="s">
        <v>638</v>
      </c>
      <c r="D579" s="1" t="s">
        <v>511</v>
      </c>
      <c r="E579" s="1" t="s">
        <v>40</v>
      </c>
      <c r="F579" s="25" t="n">
        <v>8000</v>
      </c>
      <c r="G579" s="25"/>
      <c r="H579" s="25" t="n">
        <v>0</v>
      </c>
      <c r="I579" s="25" t="n">
        <f aca="false">F579*$I$15</f>
        <v>229.6</v>
      </c>
      <c r="J579" s="25" t="n">
        <v>568</v>
      </c>
      <c r="K579" s="25" t="n">
        <v>88</v>
      </c>
      <c r="L579" s="25" t="n">
        <f aca="false">F579*$L$15</f>
        <v>243.2</v>
      </c>
      <c r="M579" s="26" t="n">
        <f aca="false">F579*$M$15</f>
        <v>567.2</v>
      </c>
      <c r="N579" s="25"/>
      <c r="O579" s="25" t="n">
        <f aca="false">SUM(I579:N579)</f>
        <v>1696</v>
      </c>
      <c r="P579" s="25" t="n">
        <f aca="false">G579+H579+I579+L579+N579</f>
        <v>472.8</v>
      </c>
      <c r="Q579" s="25" t="n">
        <f aca="false">J579+K579+M579</f>
        <v>1223.2</v>
      </c>
      <c r="R579" s="25" t="n">
        <v>7527.2</v>
      </c>
      <c r="S579" s="1" t="n">
        <v>111</v>
      </c>
    </row>
    <row r="580" customFormat="false" ht="15" hidden="false" customHeight="false" outlineLevel="0" collapsed="false">
      <c r="A580" s="1" t="n">
        <f aca="false">A579+1</f>
        <v>222</v>
      </c>
      <c r="B580" s="1" t="s">
        <v>958</v>
      </c>
      <c r="C580" s="1" t="s">
        <v>638</v>
      </c>
      <c r="D580" s="1" t="s">
        <v>511</v>
      </c>
      <c r="E580" s="1" t="s">
        <v>40</v>
      </c>
      <c r="F580" s="25" t="n">
        <v>8000</v>
      </c>
      <c r="G580" s="25"/>
      <c r="H580" s="25" t="n">
        <v>0</v>
      </c>
      <c r="I580" s="25" t="n">
        <f aca="false">F580*$I$15</f>
        <v>229.6</v>
      </c>
      <c r="J580" s="25" t="n">
        <v>568</v>
      </c>
      <c r="K580" s="25" t="n">
        <v>88</v>
      </c>
      <c r="L580" s="25" t="n">
        <f aca="false">F580*$L$15</f>
        <v>243.2</v>
      </c>
      <c r="M580" s="26" t="n">
        <f aca="false">F580*$M$15</f>
        <v>567.2</v>
      </c>
      <c r="N580" s="25"/>
      <c r="O580" s="25" t="n">
        <f aca="false">SUM(I580:N580)</f>
        <v>1696</v>
      </c>
      <c r="P580" s="25" t="n">
        <f aca="false">G580+H580+I580+L580+N580</f>
        <v>472.8</v>
      </c>
      <c r="Q580" s="25" t="n">
        <f aca="false">J580+K580+M580</f>
        <v>1223.2</v>
      </c>
      <c r="R580" s="25" t="n">
        <v>7527.2</v>
      </c>
      <c r="S580" s="1" t="n">
        <v>111</v>
      </c>
    </row>
    <row r="581" customFormat="false" ht="15" hidden="false" customHeight="false" outlineLevel="0" collapsed="false">
      <c r="A581" s="1" t="n">
        <f aca="false">A580+1</f>
        <v>223</v>
      </c>
      <c r="B581" s="1" t="s">
        <v>959</v>
      </c>
      <c r="C581" s="1" t="s">
        <v>638</v>
      </c>
      <c r="D581" s="1" t="s">
        <v>157</v>
      </c>
      <c r="E581" s="1" t="s">
        <v>40</v>
      </c>
      <c r="F581" s="25" t="n">
        <v>5117</v>
      </c>
      <c r="G581" s="25"/>
      <c r="H581" s="25" t="n">
        <v>0</v>
      </c>
      <c r="I581" s="25" t="n">
        <f aca="false">F581*$I$15</f>
        <v>146.8579</v>
      </c>
      <c r="J581" s="25" t="n">
        <v>363.31</v>
      </c>
      <c r="K581" s="25" t="n">
        <v>56.29</v>
      </c>
      <c r="L581" s="25" t="n">
        <f aca="false">F581*$L$15</f>
        <v>155.5568</v>
      </c>
      <c r="M581" s="26" t="n">
        <f aca="false">F581*$M$15</f>
        <v>362.7953</v>
      </c>
      <c r="N581" s="25"/>
      <c r="O581" s="25" t="n">
        <f aca="false">SUM(I581:N581)</f>
        <v>1084.81</v>
      </c>
      <c r="P581" s="25" t="n">
        <f aca="false">G581+H581+I581+L581+N581</f>
        <v>302.4147</v>
      </c>
      <c r="Q581" s="25" t="n">
        <f aca="false">J581+K581+M581</f>
        <v>782.3953</v>
      </c>
      <c r="R581" s="25" t="n">
        <v>4814.58</v>
      </c>
      <c r="S581" s="1" t="n">
        <v>111</v>
      </c>
    </row>
    <row r="582" customFormat="false" ht="15" hidden="false" customHeight="false" outlineLevel="0" collapsed="false">
      <c r="A582" s="1" t="n">
        <f aca="false">A581+1</f>
        <v>224</v>
      </c>
      <c r="B582" s="1" t="s">
        <v>960</v>
      </c>
      <c r="C582" s="1" t="s">
        <v>638</v>
      </c>
      <c r="D582" s="1" t="s">
        <v>157</v>
      </c>
      <c r="E582" s="1" t="s">
        <v>40</v>
      </c>
      <c r="F582" s="25" t="n">
        <v>5117</v>
      </c>
      <c r="G582" s="25"/>
      <c r="H582" s="25" t="n">
        <v>0</v>
      </c>
      <c r="I582" s="25" t="n">
        <f aca="false">F582*$I$15</f>
        <v>146.8579</v>
      </c>
      <c r="J582" s="25" t="n">
        <v>363.31</v>
      </c>
      <c r="K582" s="25" t="n">
        <v>56.29</v>
      </c>
      <c r="L582" s="25" t="n">
        <f aca="false">F582*$L$15</f>
        <v>155.5568</v>
      </c>
      <c r="M582" s="26" t="n">
        <f aca="false">F582*$M$15</f>
        <v>362.7953</v>
      </c>
      <c r="N582" s="25"/>
      <c r="O582" s="25" t="n">
        <f aca="false">SUM(I582:N582)</f>
        <v>1084.81</v>
      </c>
      <c r="P582" s="25" t="n">
        <f aca="false">G582+H582+I582+L582+N582</f>
        <v>302.4147</v>
      </c>
      <c r="Q582" s="25" t="n">
        <f aca="false">J582+K582+M582</f>
        <v>782.3953</v>
      </c>
      <c r="R582" s="25" t="n">
        <v>4814.58</v>
      </c>
      <c r="S582" s="1" t="n">
        <v>111</v>
      </c>
    </row>
    <row r="583" customFormat="false" ht="15" hidden="false" customHeight="false" outlineLevel="0" collapsed="false">
      <c r="A583" s="1" t="n">
        <f aca="false">A582+1</f>
        <v>225</v>
      </c>
      <c r="B583" s="1" t="s">
        <v>961</v>
      </c>
      <c r="C583" s="1" t="s">
        <v>638</v>
      </c>
      <c r="D583" s="1" t="s">
        <v>511</v>
      </c>
      <c r="E583" s="1" t="s">
        <v>40</v>
      </c>
      <c r="F583" s="25" t="n">
        <v>8000</v>
      </c>
      <c r="G583" s="25"/>
      <c r="H583" s="25" t="n">
        <v>0</v>
      </c>
      <c r="I583" s="25" t="n">
        <f aca="false">F583*$I$15</f>
        <v>229.6</v>
      </c>
      <c r="J583" s="25" t="n">
        <v>568</v>
      </c>
      <c r="K583" s="25" t="n">
        <v>88</v>
      </c>
      <c r="L583" s="25" t="n">
        <f aca="false">F583*$L$15</f>
        <v>243.2</v>
      </c>
      <c r="M583" s="26" t="n">
        <f aca="false">F583*$M$15</f>
        <v>567.2</v>
      </c>
      <c r="N583" s="25"/>
      <c r="O583" s="25" t="n">
        <f aca="false">SUM(I583:N583)</f>
        <v>1696</v>
      </c>
      <c r="P583" s="25" t="n">
        <f aca="false">G583+H583+I583+L583+N583</f>
        <v>472.8</v>
      </c>
      <c r="Q583" s="25" t="n">
        <f aca="false">J583+K583+M583</f>
        <v>1223.2</v>
      </c>
      <c r="R583" s="25" t="n">
        <v>7527.2</v>
      </c>
      <c r="S583" s="1" t="n">
        <v>111</v>
      </c>
    </row>
    <row r="584" customFormat="false" ht="15" hidden="false" customHeight="false" outlineLevel="0" collapsed="false">
      <c r="A584" s="1" t="n">
        <f aca="false">A583+1</f>
        <v>226</v>
      </c>
      <c r="B584" s="1" t="s">
        <v>962</v>
      </c>
      <c r="C584" s="1" t="s">
        <v>638</v>
      </c>
      <c r="D584" s="1" t="s">
        <v>511</v>
      </c>
      <c r="E584" s="1" t="s">
        <v>40</v>
      </c>
      <c r="F584" s="25" t="n">
        <v>8000</v>
      </c>
      <c r="G584" s="25"/>
      <c r="H584" s="25" t="n">
        <v>0</v>
      </c>
      <c r="I584" s="25" t="n">
        <f aca="false">F584*$I$15</f>
        <v>229.6</v>
      </c>
      <c r="J584" s="25" t="n">
        <v>568</v>
      </c>
      <c r="K584" s="25" t="n">
        <v>88</v>
      </c>
      <c r="L584" s="25" t="n">
        <f aca="false">F584*$L$15</f>
        <v>243.2</v>
      </c>
      <c r="M584" s="26" t="n">
        <f aca="false">F584*$M$15</f>
        <v>567.2</v>
      </c>
      <c r="N584" s="25"/>
      <c r="O584" s="25" t="n">
        <f aca="false">SUM(I584:N584)</f>
        <v>1696</v>
      </c>
      <c r="P584" s="25" t="n">
        <f aca="false">G584+H584+I584+L584+N584</f>
        <v>472.8</v>
      </c>
      <c r="Q584" s="25" t="n">
        <f aca="false">J584+K584+M584</f>
        <v>1223.2</v>
      </c>
      <c r="R584" s="25" t="n">
        <v>7527.2</v>
      </c>
      <c r="S584" s="1" t="n">
        <v>111</v>
      </c>
    </row>
    <row r="585" customFormat="false" ht="15" hidden="false" customHeight="false" outlineLevel="0" collapsed="false">
      <c r="A585" s="1" t="n">
        <f aca="false">A584+1</f>
        <v>227</v>
      </c>
      <c r="B585" s="1" t="s">
        <v>963</v>
      </c>
      <c r="C585" s="1" t="s">
        <v>638</v>
      </c>
      <c r="D585" s="1" t="s">
        <v>759</v>
      </c>
      <c r="E585" s="1" t="s">
        <v>40</v>
      </c>
      <c r="F585" s="25" t="n">
        <v>5117</v>
      </c>
      <c r="G585" s="25"/>
      <c r="H585" s="25" t="n">
        <v>0</v>
      </c>
      <c r="I585" s="25" t="n">
        <f aca="false">F585*$I$15</f>
        <v>146.8579</v>
      </c>
      <c r="J585" s="25" t="n">
        <v>363.31</v>
      </c>
      <c r="K585" s="25" t="n">
        <v>56.29</v>
      </c>
      <c r="L585" s="25" t="n">
        <f aca="false">F585*$L$15</f>
        <v>155.5568</v>
      </c>
      <c r="M585" s="26" t="n">
        <f aca="false">F585*$M$15</f>
        <v>362.7953</v>
      </c>
      <c r="N585" s="25"/>
      <c r="O585" s="25" t="n">
        <f aca="false">SUM(I585:N585)</f>
        <v>1084.81</v>
      </c>
      <c r="P585" s="25" t="n">
        <f aca="false">G585+H585+I585+L585+N585</f>
        <v>302.4147</v>
      </c>
      <c r="Q585" s="25" t="n">
        <f aca="false">J585+K585+M585</f>
        <v>782.3953</v>
      </c>
      <c r="R585" s="25" t="n">
        <v>4814.58</v>
      </c>
      <c r="S585" s="1" t="n">
        <v>111</v>
      </c>
    </row>
    <row r="586" customFormat="false" ht="15" hidden="false" customHeight="false" outlineLevel="0" collapsed="false">
      <c r="A586" s="1" t="n">
        <f aca="false">A585+1</f>
        <v>228</v>
      </c>
      <c r="B586" s="1" t="s">
        <v>964</v>
      </c>
      <c r="C586" s="1" t="s">
        <v>638</v>
      </c>
      <c r="D586" s="1" t="s">
        <v>157</v>
      </c>
      <c r="E586" s="1" t="s">
        <v>40</v>
      </c>
      <c r="F586" s="25" t="n">
        <v>5117</v>
      </c>
      <c r="G586" s="25"/>
      <c r="H586" s="25" t="n">
        <v>0</v>
      </c>
      <c r="I586" s="25" t="n">
        <f aca="false">F586*$I$15</f>
        <v>146.8579</v>
      </c>
      <c r="J586" s="25" t="n">
        <v>363.31</v>
      </c>
      <c r="K586" s="25" t="n">
        <v>56.29</v>
      </c>
      <c r="L586" s="25" t="n">
        <f aca="false">F586*$L$15</f>
        <v>155.5568</v>
      </c>
      <c r="M586" s="26" t="n">
        <f aca="false">F586*$M$15</f>
        <v>362.7953</v>
      </c>
      <c r="N586" s="25"/>
      <c r="O586" s="25" t="n">
        <f aca="false">SUM(I586:N586)</f>
        <v>1084.81</v>
      </c>
      <c r="P586" s="25" t="n">
        <f aca="false">G586+H586+I586+L586+N586</f>
        <v>302.4147</v>
      </c>
      <c r="Q586" s="25" t="n">
        <f aca="false">J586+K586+M586</f>
        <v>782.3953</v>
      </c>
      <c r="R586" s="25" t="n">
        <v>4814.58</v>
      </c>
      <c r="S586" s="1" t="n">
        <v>111</v>
      </c>
    </row>
    <row r="587" customFormat="false" ht="15" hidden="false" customHeight="false" outlineLevel="0" collapsed="false">
      <c r="A587" s="1" t="n">
        <f aca="false">A586+1</f>
        <v>229</v>
      </c>
      <c r="B587" s="1" t="s">
        <v>965</v>
      </c>
      <c r="C587" s="1" t="s">
        <v>638</v>
      </c>
      <c r="D587" s="1" t="s">
        <v>111</v>
      </c>
      <c r="E587" s="1" t="s">
        <v>40</v>
      </c>
      <c r="F587" s="25" t="n">
        <v>10000</v>
      </c>
      <c r="G587" s="25"/>
      <c r="H587" s="25" t="n">
        <v>0</v>
      </c>
      <c r="I587" s="25" t="n">
        <f aca="false">F587*$I$15</f>
        <v>287</v>
      </c>
      <c r="J587" s="25" t="n">
        <v>710</v>
      </c>
      <c r="K587" s="25" t="n">
        <v>110</v>
      </c>
      <c r="L587" s="25" t="n">
        <f aca="false">F587*$L$15</f>
        <v>304</v>
      </c>
      <c r="M587" s="26" t="n">
        <f aca="false">F587*$M$15</f>
        <v>709</v>
      </c>
      <c r="N587" s="25" t="n">
        <v>932.76</v>
      </c>
      <c r="O587" s="25" t="n">
        <f aca="false">SUM(I587:N587)</f>
        <v>3052.76</v>
      </c>
      <c r="P587" s="25" t="n">
        <f aca="false">G587+H587+I587+L587+N587</f>
        <v>1523.76</v>
      </c>
      <c r="Q587" s="25" t="n">
        <f aca="false">J587+K587+M587</f>
        <v>1529</v>
      </c>
      <c r="R587" s="25" t="n">
        <v>8476.24</v>
      </c>
      <c r="S587" s="1" t="n">
        <v>111</v>
      </c>
    </row>
    <row r="588" customFormat="false" ht="15" hidden="false" customHeight="false" outlineLevel="0" collapsed="false">
      <c r="A588" s="1" t="n">
        <f aca="false">A587+1</f>
        <v>230</v>
      </c>
      <c r="B588" s="1" t="s">
        <v>966</v>
      </c>
      <c r="C588" s="1" t="s">
        <v>638</v>
      </c>
      <c r="D588" s="1" t="s">
        <v>759</v>
      </c>
      <c r="E588" s="1" t="s">
        <v>40</v>
      </c>
      <c r="F588" s="25" t="n">
        <v>5117</v>
      </c>
      <c r="G588" s="25"/>
      <c r="H588" s="25" t="n">
        <v>0</v>
      </c>
      <c r="I588" s="25" t="n">
        <f aca="false">F588*$I$15</f>
        <v>146.8579</v>
      </c>
      <c r="J588" s="25" t="n">
        <v>363.31</v>
      </c>
      <c r="K588" s="25" t="n">
        <v>56.29</v>
      </c>
      <c r="L588" s="25" t="n">
        <f aca="false">F588*$L$15</f>
        <v>155.5568</v>
      </c>
      <c r="M588" s="26" t="n">
        <f aca="false">F588*$M$15</f>
        <v>362.7953</v>
      </c>
      <c r="N588" s="25"/>
      <c r="O588" s="25" t="n">
        <f aca="false">SUM(I588:N588)</f>
        <v>1084.81</v>
      </c>
      <c r="P588" s="25" t="n">
        <f aca="false">G588+H588+I588+L588+N588</f>
        <v>302.4147</v>
      </c>
      <c r="Q588" s="25" t="n">
        <f aca="false">J588+K588+M588</f>
        <v>782.3953</v>
      </c>
      <c r="R588" s="25" t="n">
        <v>4814.58</v>
      </c>
      <c r="S588" s="1" t="n">
        <v>111</v>
      </c>
    </row>
    <row r="589" customFormat="false" ht="15" hidden="false" customHeight="false" outlineLevel="0" collapsed="false">
      <c r="A589" s="1" t="n">
        <f aca="false">A588+1</f>
        <v>231</v>
      </c>
      <c r="B589" s="1" t="s">
        <v>967</v>
      </c>
      <c r="C589" s="1" t="s">
        <v>638</v>
      </c>
      <c r="D589" s="1" t="s">
        <v>850</v>
      </c>
      <c r="E589" s="1" t="s">
        <v>40</v>
      </c>
      <c r="F589" s="25" t="n">
        <v>10000</v>
      </c>
      <c r="G589" s="25"/>
      <c r="H589" s="25" t="n">
        <v>0</v>
      </c>
      <c r="I589" s="25" t="n">
        <f aca="false">F589*$I$15</f>
        <v>287</v>
      </c>
      <c r="J589" s="25" t="n">
        <v>710</v>
      </c>
      <c r="K589" s="25" t="n">
        <v>110</v>
      </c>
      <c r="L589" s="25" t="n">
        <f aca="false">F589*$L$15</f>
        <v>304</v>
      </c>
      <c r="M589" s="26" t="n">
        <f aca="false">F589*$M$15</f>
        <v>709</v>
      </c>
      <c r="N589" s="25"/>
      <c r="O589" s="25" t="n">
        <f aca="false">SUM(I589:N589)</f>
        <v>2120</v>
      </c>
      <c r="P589" s="25" t="n">
        <f aca="false">G589+H589+I589+L589+N589</f>
        <v>591</v>
      </c>
      <c r="Q589" s="25" t="n">
        <f aca="false">J589+K589+M589</f>
        <v>1529</v>
      </c>
      <c r="R589" s="25" t="n">
        <v>9409</v>
      </c>
      <c r="S589" s="1" t="n">
        <v>111</v>
      </c>
    </row>
    <row r="590" customFormat="false" ht="15" hidden="false" customHeight="false" outlineLevel="0" collapsed="false">
      <c r="A590" s="1" t="n">
        <f aca="false">A589+1</f>
        <v>232</v>
      </c>
      <c r="B590" s="1" t="s">
        <v>968</v>
      </c>
      <c r="C590" s="1" t="s">
        <v>638</v>
      </c>
      <c r="D590" s="1" t="s">
        <v>111</v>
      </c>
      <c r="E590" s="1" t="s">
        <v>46</v>
      </c>
      <c r="F590" s="25" t="n">
        <v>5117</v>
      </c>
      <c r="G590" s="25"/>
      <c r="H590" s="25" t="n">
        <v>0</v>
      </c>
      <c r="I590" s="25" t="n">
        <f aca="false">F590*$I$15</f>
        <v>146.8579</v>
      </c>
      <c r="J590" s="25" t="n">
        <v>363.31</v>
      </c>
      <c r="K590" s="25" t="n">
        <v>56.29</v>
      </c>
      <c r="L590" s="25" t="n">
        <f aca="false">F590*$L$15</f>
        <v>155.5568</v>
      </c>
      <c r="M590" s="26" t="n">
        <f aca="false">F590*$M$15</f>
        <v>362.7953</v>
      </c>
      <c r="N590" s="25"/>
      <c r="O590" s="25" t="n">
        <f aca="false">SUM(I590:N590)</f>
        <v>1084.81</v>
      </c>
      <c r="P590" s="25" t="n">
        <f aca="false">G590+H590+I590+L590+N590</f>
        <v>302.4147</v>
      </c>
      <c r="Q590" s="25" t="n">
        <f aca="false">J590+K590+M590</f>
        <v>782.3953</v>
      </c>
      <c r="R590" s="25" t="n">
        <v>4814.58</v>
      </c>
      <c r="S590" s="1" t="n">
        <v>111</v>
      </c>
    </row>
    <row r="591" customFormat="false" ht="15" hidden="false" customHeight="false" outlineLevel="0" collapsed="false">
      <c r="A591" s="1" t="n">
        <f aca="false">A590+1</f>
        <v>233</v>
      </c>
      <c r="B591" s="1" t="s">
        <v>969</v>
      </c>
      <c r="C591" s="1" t="s">
        <v>638</v>
      </c>
      <c r="D591" s="1" t="s">
        <v>174</v>
      </c>
      <c r="E591" s="1" t="s">
        <v>40</v>
      </c>
      <c r="F591" s="25" t="n">
        <v>5117</v>
      </c>
      <c r="G591" s="25"/>
      <c r="H591" s="25" t="n">
        <v>0</v>
      </c>
      <c r="I591" s="25" t="n">
        <f aca="false">F591*$I$15</f>
        <v>146.8579</v>
      </c>
      <c r="J591" s="25" t="n">
        <v>363.31</v>
      </c>
      <c r="K591" s="25" t="n">
        <v>56.29</v>
      </c>
      <c r="L591" s="25" t="n">
        <f aca="false">F591*$L$15</f>
        <v>155.5568</v>
      </c>
      <c r="M591" s="26" t="n">
        <f aca="false">F591*$M$15</f>
        <v>362.7953</v>
      </c>
      <c r="N591" s="25"/>
      <c r="O591" s="25" t="n">
        <f aca="false">SUM(I591:N591)</f>
        <v>1084.81</v>
      </c>
      <c r="P591" s="25" t="n">
        <f aca="false">G591+H591+I591+L591+N591</f>
        <v>302.4147</v>
      </c>
      <c r="Q591" s="25" t="n">
        <f aca="false">J591+K591+M591</f>
        <v>782.3953</v>
      </c>
      <c r="R591" s="25" t="n">
        <v>4814.58</v>
      </c>
      <c r="S591" s="1" t="n">
        <v>111</v>
      </c>
    </row>
    <row r="592" customFormat="false" ht="15" hidden="false" customHeight="false" outlineLevel="0" collapsed="false">
      <c r="A592" s="1" t="n">
        <f aca="false">A591+1</f>
        <v>234</v>
      </c>
      <c r="B592" s="1" t="s">
        <v>970</v>
      </c>
      <c r="C592" s="1" t="s">
        <v>638</v>
      </c>
      <c r="D592" s="1" t="s">
        <v>971</v>
      </c>
      <c r="E592" s="1" t="s">
        <v>40</v>
      </c>
      <c r="F592" s="25" t="n">
        <v>5117</v>
      </c>
      <c r="G592" s="25"/>
      <c r="H592" s="25" t="n">
        <v>0</v>
      </c>
      <c r="I592" s="25" t="n">
        <f aca="false">F592*$I$15</f>
        <v>146.8579</v>
      </c>
      <c r="J592" s="25" t="n">
        <v>363.31</v>
      </c>
      <c r="K592" s="25" t="n">
        <v>56.29</v>
      </c>
      <c r="L592" s="25" t="n">
        <f aca="false">F592*$L$15</f>
        <v>155.5568</v>
      </c>
      <c r="M592" s="26" t="n">
        <f aca="false">F592*$M$15</f>
        <v>362.7953</v>
      </c>
      <c r="N592" s="25"/>
      <c r="O592" s="25" t="n">
        <f aca="false">SUM(I592:N592)</f>
        <v>1084.81</v>
      </c>
      <c r="P592" s="25" t="n">
        <f aca="false">G592+H592+I592+L592+N592</f>
        <v>302.4147</v>
      </c>
      <c r="Q592" s="25" t="n">
        <f aca="false">J592+K592+M592</f>
        <v>782.3953</v>
      </c>
      <c r="R592" s="25" t="n">
        <v>4814.58</v>
      </c>
      <c r="S592" s="1" t="n">
        <v>111</v>
      </c>
    </row>
    <row r="593" customFormat="false" ht="15" hidden="false" customHeight="false" outlineLevel="0" collapsed="false">
      <c r="A593" s="1" t="n">
        <f aca="false">A592+1</f>
        <v>235</v>
      </c>
      <c r="B593" s="1" t="s">
        <v>972</v>
      </c>
      <c r="C593" s="1" t="s">
        <v>638</v>
      </c>
      <c r="D593" s="1" t="s">
        <v>798</v>
      </c>
      <c r="E593" s="1" t="s">
        <v>40</v>
      </c>
      <c r="F593" s="25" t="n">
        <v>5117</v>
      </c>
      <c r="G593" s="25"/>
      <c r="H593" s="25" t="n">
        <v>0</v>
      </c>
      <c r="I593" s="25" t="n">
        <f aca="false">F593*$I$15</f>
        <v>146.8579</v>
      </c>
      <c r="J593" s="25" t="n">
        <v>363.31</v>
      </c>
      <c r="K593" s="25" t="n">
        <v>56.29</v>
      </c>
      <c r="L593" s="25" t="n">
        <f aca="false">F593*$L$15</f>
        <v>155.5568</v>
      </c>
      <c r="M593" s="26" t="n">
        <f aca="false">F593*$M$15</f>
        <v>362.7953</v>
      </c>
      <c r="N593" s="25"/>
      <c r="O593" s="25" t="n">
        <f aca="false">SUM(I593:N593)</f>
        <v>1084.81</v>
      </c>
      <c r="P593" s="25" t="n">
        <f aca="false">G593+H593+I593+L593+N593</f>
        <v>302.4147</v>
      </c>
      <c r="Q593" s="25" t="n">
        <f aca="false">J593+K593+M593</f>
        <v>782.3953</v>
      </c>
      <c r="R593" s="25" t="n">
        <v>4814.58</v>
      </c>
      <c r="S593" s="1" t="n">
        <v>111</v>
      </c>
    </row>
    <row r="594" customFormat="false" ht="15" hidden="false" customHeight="false" outlineLevel="0" collapsed="false">
      <c r="A594" s="1" t="n">
        <f aca="false">A593+1</f>
        <v>236</v>
      </c>
      <c r="B594" s="1" t="s">
        <v>973</v>
      </c>
      <c r="C594" s="1" t="s">
        <v>638</v>
      </c>
      <c r="D594" s="1" t="s">
        <v>157</v>
      </c>
      <c r="E594" s="1" t="s">
        <v>40</v>
      </c>
      <c r="F594" s="25" t="n">
        <v>5117</v>
      </c>
      <c r="G594" s="25"/>
      <c r="H594" s="25" t="n">
        <v>0</v>
      </c>
      <c r="I594" s="25" t="n">
        <f aca="false">F594*$I$15</f>
        <v>146.8579</v>
      </c>
      <c r="J594" s="25" t="n">
        <v>363.31</v>
      </c>
      <c r="K594" s="25" t="n">
        <v>56.29</v>
      </c>
      <c r="L594" s="25" t="n">
        <f aca="false">F594*$L$15</f>
        <v>155.5568</v>
      </c>
      <c r="M594" s="26" t="n">
        <f aca="false">F594*$M$15</f>
        <v>362.7953</v>
      </c>
      <c r="N594" s="25"/>
      <c r="O594" s="25" t="n">
        <f aca="false">SUM(I594:N594)</f>
        <v>1084.81</v>
      </c>
      <c r="P594" s="25" t="n">
        <f aca="false">G594+H594+I594+L594+N594</f>
        <v>302.4147</v>
      </c>
      <c r="Q594" s="25" t="n">
        <f aca="false">J594+K594+M594</f>
        <v>782.3953</v>
      </c>
      <c r="R594" s="25" t="n">
        <v>4814.58</v>
      </c>
      <c r="S594" s="1" t="n">
        <v>111</v>
      </c>
    </row>
    <row r="595" customFormat="false" ht="15" hidden="false" customHeight="false" outlineLevel="0" collapsed="false">
      <c r="A595" s="1" t="n">
        <f aca="false">A594+1</f>
        <v>237</v>
      </c>
      <c r="B595" s="1" t="s">
        <v>974</v>
      </c>
      <c r="C595" s="1" t="s">
        <v>638</v>
      </c>
      <c r="D595" s="1" t="s">
        <v>157</v>
      </c>
      <c r="E595" s="1" t="s">
        <v>40</v>
      </c>
      <c r="F595" s="25" t="n">
        <v>5117</v>
      </c>
      <c r="G595" s="25"/>
      <c r="H595" s="25" t="n">
        <v>0</v>
      </c>
      <c r="I595" s="25" t="n">
        <f aca="false">F595*$I$15</f>
        <v>146.8579</v>
      </c>
      <c r="J595" s="25" t="n">
        <v>363.31</v>
      </c>
      <c r="K595" s="25" t="n">
        <v>56.29</v>
      </c>
      <c r="L595" s="25" t="n">
        <f aca="false">F595*$L$15</f>
        <v>155.5568</v>
      </c>
      <c r="M595" s="26" t="n">
        <f aca="false">F595*$M$15</f>
        <v>362.7953</v>
      </c>
      <c r="N595" s="25"/>
      <c r="O595" s="25" t="n">
        <f aca="false">SUM(I595:N595)</f>
        <v>1084.81</v>
      </c>
      <c r="P595" s="25" t="n">
        <f aca="false">G595+H595+I595+L595+N595</f>
        <v>302.4147</v>
      </c>
      <c r="Q595" s="25" t="n">
        <f aca="false">J595+K595+M595</f>
        <v>782.3953</v>
      </c>
      <c r="R595" s="25" t="n">
        <v>4814.58</v>
      </c>
      <c r="S595" s="1" t="n">
        <v>111</v>
      </c>
    </row>
    <row r="596" customFormat="false" ht="15" hidden="false" customHeight="false" outlineLevel="0" collapsed="false">
      <c r="A596" s="1" t="n">
        <f aca="false">A595+1</f>
        <v>238</v>
      </c>
      <c r="B596" s="1" t="s">
        <v>975</v>
      </c>
      <c r="C596" s="1" t="s">
        <v>638</v>
      </c>
      <c r="D596" s="1" t="s">
        <v>174</v>
      </c>
      <c r="E596" s="1" t="s">
        <v>40</v>
      </c>
      <c r="F596" s="25" t="n">
        <v>5117</v>
      </c>
      <c r="G596" s="25"/>
      <c r="H596" s="25" t="n">
        <v>0</v>
      </c>
      <c r="I596" s="25" t="n">
        <f aca="false">F596*$I$15</f>
        <v>146.8579</v>
      </c>
      <c r="J596" s="25" t="n">
        <v>363.31</v>
      </c>
      <c r="K596" s="25" t="n">
        <v>56.29</v>
      </c>
      <c r="L596" s="25" t="n">
        <f aca="false">F596*$L$15</f>
        <v>155.5568</v>
      </c>
      <c r="M596" s="26" t="n">
        <f aca="false">F596*$M$15</f>
        <v>362.7953</v>
      </c>
      <c r="N596" s="25"/>
      <c r="O596" s="25" t="n">
        <f aca="false">SUM(I596:N596)</f>
        <v>1084.81</v>
      </c>
      <c r="P596" s="25" t="n">
        <f aca="false">G596+H596+I596+L596+N596</f>
        <v>302.4147</v>
      </c>
      <c r="Q596" s="25" t="n">
        <f aca="false">J596+K596+M596</f>
        <v>782.3953</v>
      </c>
      <c r="R596" s="25" t="n">
        <v>4814.58</v>
      </c>
      <c r="S596" s="1" t="n">
        <v>111</v>
      </c>
    </row>
    <row r="597" customFormat="false" ht="15" hidden="false" customHeight="false" outlineLevel="0" collapsed="false">
      <c r="A597" s="1" t="n">
        <f aca="false">A596+1</f>
        <v>239</v>
      </c>
      <c r="B597" s="1" t="s">
        <v>976</v>
      </c>
      <c r="C597" s="1" t="s">
        <v>638</v>
      </c>
      <c r="D597" s="1" t="s">
        <v>798</v>
      </c>
      <c r="E597" s="1" t="s">
        <v>40</v>
      </c>
      <c r="F597" s="25" t="n">
        <v>5117</v>
      </c>
      <c r="G597" s="25"/>
      <c r="H597" s="25" t="n">
        <v>0</v>
      </c>
      <c r="I597" s="25" t="n">
        <f aca="false">F597*$I$15</f>
        <v>146.8579</v>
      </c>
      <c r="J597" s="25" t="n">
        <v>363.31</v>
      </c>
      <c r="K597" s="25" t="n">
        <v>56.29</v>
      </c>
      <c r="L597" s="25" t="n">
        <f aca="false">F597*$L$15</f>
        <v>155.5568</v>
      </c>
      <c r="M597" s="26" t="n">
        <f aca="false">F597*$M$15</f>
        <v>362.7953</v>
      </c>
      <c r="N597" s="25"/>
      <c r="O597" s="25" t="n">
        <f aca="false">SUM(I597:N597)</f>
        <v>1084.81</v>
      </c>
      <c r="P597" s="25" t="n">
        <f aca="false">G597+H597+I597+L597+N597</f>
        <v>302.4147</v>
      </c>
      <c r="Q597" s="25" t="n">
        <f aca="false">J597+K597+M597</f>
        <v>782.3953</v>
      </c>
      <c r="R597" s="25" t="n">
        <v>4814.58</v>
      </c>
      <c r="S597" s="1" t="n">
        <v>111</v>
      </c>
    </row>
    <row r="598" customFormat="false" ht="15" hidden="false" customHeight="false" outlineLevel="0" collapsed="false">
      <c r="A598" s="1" t="n">
        <f aca="false">A597+1</f>
        <v>240</v>
      </c>
      <c r="B598" s="1" t="s">
        <v>977</v>
      </c>
      <c r="C598" s="1" t="s">
        <v>638</v>
      </c>
      <c r="D598" s="1" t="s">
        <v>174</v>
      </c>
      <c r="E598" s="1" t="s">
        <v>40</v>
      </c>
      <c r="F598" s="25" t="n">
        <v>5117</v>
      </c>
      <c r="G598" s="25"/>
      <c r="H598" s="25" t="n">
        <v>0</v>
      </c>
      <c r="I598" s="25" t="n">
        <f aca="false">F598*$I$15</f>
        <v>146.8579</v>
      </c>
      <c r="J598" s="25" t="n">
        <v>363.31</v>
      </c>
      <c r="K598" s="25" t="n">
        <v>56.29</v>
      </c>
      <c r="L598" s="25" t="n">
        <f aca="false">F598*$L$15</f>
        <v>155.5568</v>
      </c>
      <c r="M598" s="26" t="n">
        <f aca="false">F598*$M$15</f>
        <v>362.7953</v>
      </c>
      <c r="N598" s="25"/>
      <c r="O598" s="25" t="n">
        <f aca="false">SUM(I598:N598)</f>
        <v>1084.81</v>
      </c>
      <c r="P598" s="25" t="n">
        <f aca="false">G598+H598+I598+L598+N598</f>
        <v>302.4147</v>
      </c>
      <c r="Q598" s="25" t="n">
        <f aca="false">J598+K598+M598</f>
        <v>782.3953</v>
      </c>
      <c r="R598" s="25" t="n">
        <v>4814.58</v>
      </c>
      <c r="S598" s="1" t="n">
        <v>111</v>
      </c>
    </row>
    <row r="599" customFormat="false" ht="15" hidden="false" customHeight="false" outlineLevel="0" collapsed="false">
      <c r="A599" s="1" t="n">
        <f aca="false">A598+1</f>
        <v>241</v>
      </c>
      <c r="B599" s="1" t="s">
        <v>978</v>
      </c>
      <c r="C599" s="30" t="s">
        <v>156</v>
      </c>
      <c r="D599" s="31" t="s">
        <v>979</v>
      </c>
      <c r="E599" s="1" t="s">
        <v>40</v>
      </c>
      <c r="F599" s="25" t="n">
        <v>100000</v>
      </c>
      <c r="G599" s="25" t="n">
        <v>11639.06</v>
      </c>
      <c r="H599" s="25" t="n">
        <v>0</v>
      </c>
      <c r="I599" s="25" t="n">
        <f aca="false">F599*$I$15</f>
        <v>2870</v>
      </c>
      <c r="J599" s="25" t="n">
        <v>7100</v>
      </c>
      <c r="K599" s="25" t="n">
        <v>490.03</v>
      </c>
      <c r="L599" s="25" t="n">
        <f aca="false">F599*$L$15</f>
        <v>3040</v>
      </c>
      <c r="M599" s="26" t="n">
        <f aca="false">F599*$M$15</f>
        <v>7090</v>
      </c>
      <c r="N599" s="25" t="n">
        <v>1865.52</v>
      </c>
      <c r="O599" s="25" t="n">
        <f aca="false">SUM(I599:N599)</f>
        <v>22455.55</v>
      </c>
      <c r="P599" s="25" t="n">
        <f aca="false">G599+H599+I599+L599+N599</f>
        <v>19414.58</v>
      </c>
      <c r="Q599" s="25" t="n">
        <f aca="false">J599+K599+M599</f>
        <v>14680.03</v>
      </c>
      <c r="R599" s="25" t="n">
        <v>50210.42</v>
      </c>
      <c r="S599" s="1" t="n">
        <v>111</v>
      </c>
    </row>
    <row r="600" customFormat="false" ht="15" hidden="false" customHeight="false" outlineLevel="0" collapsed="false">
      <c r="A600" s="1" t="n">
        <f aca="false">A599+1</f>
        <v>242</v>
      </c>
      <c r="B600" s="1" t="s">
        <v>980</v>
      </c>
      <c r="C600" s="1" t="s">
        <v>638</v>
      </c>
      <c r="D600" s="1" t="s">
        <v>174</v>
      </c>
      <c r="E600" s="1" t="s">
        <v>40</v>
      </c>
      <c r="F600" s="25" t="n">
        <v>5117</v>
      </c>
      <c r="G600" s="25"/>
      <c r="H600" s="25" t="n">
        <v>0</v>
      </c>
      <c r="I600" s="25" t="n">
        <f aca="false">F600*$I$15</f>
        <v>146.8579</v>
      </c>
      <c r="J600" s="25" t="n">
        <v>363.31</v>
      </c>
      <c r="K600" s="25" t="n">
        <v>56.29</v>
      </c>
      <c r="L600" s="25" t="n">
        <f aca="false">F600*$L$15</f>
        <v>155.5568</v>
      </c>
      <c r="M600" s="26" t="n">
        <f aca="false">F600*$M$15</f>
        <v>362.7953</v>
      </c>
      <c r="N600" s="25"/>
      <c r="O600" s="25" t="n">
        <f aca="false">SUM(I600:N600)</f>
        <v>1084.81</v>
      </c>
      <c r="P600" s="25" t="n">
        <f aca="false">G600+H600+I600+L600+N600</f>
        <v>302.4147</v>
      </c>
      <c r="Q600" s="25" t="n">
        <f aca="false">J600+K600+M600</f>
        <v>782.3953</v>
      </c>
      <c r="R600" s="25" t="n">
        <v>4814.58</v>
      </c>
      <c r="S600" s="1" t="n">
        <v>111</v>
      </c>
    </row>
    <row r="601" customFormat="false" ht="15" hidden="false" customHeight="false" outlineLevel="0" collapsed="false">
      <c r="A601" s="1" t="n">
        <f aca="false">A600+1</f>
        <v>243</v>
      </c>
      <c r="B601" s="1" t="s">
        <v>981</v>
      </c>
      <c r="C601" s="1" t="s">
        <v>156</v>
      </c>
      <c r="D601" s="1" t="s">
        <v>666</v>
      </c>
      <c r="E601" s="1" t="s">
        <v>40</v>
      </c>
      <c r="F601" s="25" t="n">
        <v>17250</v>
      </c>
      <c r="G601" s="25"/>
      <c r="H601" s="25" t="n">
        <v>0</v>
      </c>
      <c r="I601" s="25" t="n">
        <f aca="false">F601*$I$15</f>
        <v>495.075</v>
      </c>
      <c r="J601" s="25" t="n">
        <v>1224.75</v>
      </c>
      <c r="K601" s="25" t="n">
        <v>189.75</v>
      </c>
      <c r="L601" s="25" t="n">
        <f aca="false">F601*$L$15</f>
        <v>524.4</v>
      </c>
      <c r="M601" s="26" t="n">
        <f aca="false">F601*$M$15</f>
        <v>1223.025</v>
      </c>
      <c r="N601" s="25"/>
      <c r="O601" s="25" t="n">
        <f aca="false">SUM(I601:N601)</f>
        <v>3657</v>
      </c>
      <c r="P601" s="25" t="n">
        <f aca="false">G601+H601+I601+L601+N601</f>
        <v>1019.475</v>
      </c>
      <c r="Q601" s="25" t="n">
        <f aca="false">J601+K601+M601</f>
        <v>2637.525</v>
      </c>
      <c r="R601" s="25" t="n">
        <v>12871.4</v>
      </c>
      <c r="S601" s="1" t="n">
        <v>111</v>
      </c>
    </row>
    <row r="602" customFormat="false" ht="15" hidden="false" customHeight="false" outlineLevel="0" collapsed="false">
      <c r="A602" s="1" t="n">
        <f aca="false">A601+1</f>
        <v>244</v>
      </c>
      <c r="B602" s="1" t="s">
        <v>982</v>
      </c>
      <c r="C602" s="1" t="s">
        <v>156</v>
      </c>
      <c r="D602" s="1" t="s">
        <v>157</v>
      </c>
      <c r="E602" s="1" t="s">
        <v>40</v>
      </c>
      <c r="F602" s="25" t="n">
        <v>5117</v>
      </c>
      <c r="G602" s="25"/>
      <c r="H602" s="25" t="n">
        <v>0</v>
      </c>
      <c r="I602" s="25" t="n">
        <f aca="false">F602*$I$15</f>
        <v>146.8579</v>
      </c>
      <c r="J602" s="25" t="n">
        <v>363.31</v>
      </c>
      <c r="K602" s="25" t="n">
        <v>56.29</v>
      </c>
      <c r="L602" s="25" t="n">
        <f aca="false">F602*$L$15</f>
        <v>155.5568</v>
      </c>
      <c r="M602" s="26" t="n">
        <f aca="false">F602*$M$15</f>
        <v>362.7953</v>
      </c>
      <c r="N602" s="25"/>
      <c r="O602" s="25" t="n">
        <f aca="false">SUM(I602:N602)</f>
        <v>1084.81</v>
      </c>
      <c r="P602" s="25" t="n">
        <f aca="false">G602+H602+I602+L602+N602</f>
        <v>302.4147</v>
      </c>
      <c r="Q602" s="25" t="n">
        <f aca="false">J602+K602+M602</f>
        <v>782.3953</v>
      </c>
      <c r="R602" s="25" t="n">
        <v>4814.58</v>
      </c>
      <c r="S602" s="1" t="n">
        <v>111</v>
      </c>
    </row>
    <row r="603" customFormat="false" ht="15" hidden="false" customHeight="false" outlineLevel="0" collapsed="false">
      <c r="A603" s="1" t="n">
        <f aca="false">A602+1</f>
        <v>245</v>
      </c>
      <c r="B603" s="1" t="s">
        <v>983</v>
      </c>
      <c r="C603" s="1" t="s">
        <v>173</v>
      </c>
      <c r="D603" s="1" t="s">
        <v>174</v>
      </c>
      <c r="E603" s="1" t="s">
        <v>40</v>
      </c>
      <c r="F603" s="25" t="n">
        <v>5117</v>
      </c>
      <c r="G603" s="25"/>
      <c r="H603" s="25" t="n">
        <v>0</v>
      </c>
      <c r="I603" s="25" t="n">
        <f aca="false">F603*$I$15</f>
        <v>146.8579</v>
      </c>
      <c r="J603" s="25" t="n">
        <v>363.31</v>
      </c>
      <c r="K603" s="25" t="n">
        <v>56.29</v>
      </c>
      <c r="L603" s="25" t="n">
        <f aca="false">F603*$L$15</f>
        <v>155.5568</v>
      </c>
      <c r="M603" s="26" t="n">
        <f aca="false">F603*$M$15</f>
        <v>362.7953</v>
      </c>
      <c r="N603" s="25"/>
      <c r="O603" s="25" t="n">
        <f aca="false">SUM(I603:N603)</f>
        <v>1084.81</v>
      </c>
      <c r="P603" s="25" t="n">
        <f aca="false">G603+H603+I603+L603+N603</f>
        <v>302.4147</v>
      </c>
      <c r="Q603" s="25" t="n">
        <f aca="false">J603+K603+M603</f>
        <v>782.3953</v>
      </c>
      <c r="R603" s="25" t="n">
        <v>4814.58</v>
      </c>
      <c r="S603" s="1" t="n">
        <v>111</v>
      </c>
    </row>
    <row r="604" customFormat="false" ht="15" hidden="false" customHeight="false" outlineLevel="0" collapsed="false">
      <c r="A604" s="1" t="n">
        <f aca="false">A603+1</f>
        <v>246</v>
      </c>
      <c r="B604" s="1" t="s">
        <v>984</v>
      </c>
      <c r="C604" s="1" t="s">
        <v>173</v>
      </c>
      <c r="D604" s="1" t="s">
        <v>174</v>
      </c>
      <c r="E604" s="1" t="s">
        <v>40</v>
      </c>
      <c r="F604" s="25" t="n">
        <v>5117</v>
      </c>
      <c r="G604" s="25"/>
      <c r="H604" s="25" t="n">
        <v>0</v>
      </c>
      <c r="I604" s="25" t="n">
        <f aca="false">F604*$I$15</f>
        <v>146.8579</v>
      </c>
      <c r="J604" s="25" t="n">
        <v>363.31</v>
      </c>
      <c r="K604" s="25" t="n">
        <v>56.29</v>
      </c>
      <c r="L604" s="25" t="n">
        <f aca="false">F604*$L$15</f>
        <v>155.5568</v>
      </c>
      <c r="M604" s="26" t="n">
        <f aca="false">F604*$M$15</f>
        <v>362.7953</v>
      </c>
      <c r="N604" s="25"/>
      <c r="O604" s="25" t="n">
        <f aca="false">SUM(I604:N604)</f>
        <v>1084.81</v>
      </c>
      <c r="P604" s="25" t="n">
        <f aca="false">G604+H604+I604+L604+N604</f>
        <v>302.4147</v>
      </c>
      <c r="Q604" s="25" t="n">
        <f aca="false">J604+K604+M604</f>
        <v>782.3953</v>
      </c>
      <c r="R604" s="25" t="n">
        <v>3461.58</v>
      </c>
      <c r="S604" s="1" t="n">
        <v>111</v>
      </c>
    </row>
    <row r="605" customFormat="false" ht="15" hidden="false" customHeight="false" outlineLevel="0" collapsed="false">
      <c r="A605" s="1" t="n">
        <f aca="false">A604+1</f>
        <v>247</v>
      </c>
      <c r="B605" s="1" t="s">
        <v>985</v>
      </c>
      <c r="C605" s="1" t="s">
        <v>156</v>
      </c>
      <c r="D605" s="1" t="s">
        <v>174</v>
      </c>
      <c r="E605" s="1" t="s">
        <v>40</v>
      </c>
      <c r="F605" s="25" t="n">
        <v>5117</v>
      </c>
      <c r="G605" s="25"/>
      <c r="H605" s="25" t="n">
        <v>0</v>
      </c>
      <c r="I605" s="25" t="n">
        <f aca="false">F605*$I$15</f>
        <v>146.8579</v>
      </c>
      <c r="J605" s="25" t="n">
        <v>363.31</v>
      </c>
      <c r="K605" s="25" t="n">
        <v>56.29</v>
      </c>
      <c r="L605" s="25" t="n">
        <f aca="false">F605*$L$15</f>
        <v>155.5568</v>
      </c>
      <c r="M605" s="26" t="n">
        <f aca="false">F605*$M$15</f>
        <v>362.7953</v>
      </c>
      <c r="N605" s="25"/>
      <c r="O605" s="25" t="n">
        <f aca="false">SUM(I605:N605)</f>
        <v>1084.81</v>
      </c>
      <c r="P605" s="25" t="n">
        <f aca="false">G605+H605+I605+L605+N605</f>
        <v>302.4147</v>
      </c>
      <c r="Q605" s="25" t="n">
        <f aca="false">J605+K605+M605</f>
        <v>782.3953</v>
      </c>
      <c r="R605" s="25" t="n">
        <v>4814.58</v>
      </c>
      <c r="S605" s="1" t="n">
        <v>111</v>
      </c>
    </row>
    <row r="606" customFormat="false" ht="15" hidden="false" customHeight="false" outlineLevel="0" collapsed="false">
      <c r="A606" s="1" t="n">
        <f aca="false">A605+1</f>
        <v>248</v>
      </c>
      <c r="B606" s="1" t="s">
        <v>986</v>
      </c>
      <c r="C606" s="1" t="s">
        <v>173</v>
      </c>
      <c r="D606" s="1" t="s">
        <v>987</v>
      </c>
      <c r="E606" s="1" t="s">
        <v>46</v>
      </c>
      <c r="F606" s="25" t="n">
        <v>47000</v>
      </c>
      <c r="G606" s="25" t="n">
        <v>1430.6</v>
      </c>
      <c r="H606" s="25" t="n">
        <v>0</v>
      </c>
      <c r="I606" s="25" t="n">
        <f aca="false">F606*$I$15</f>
        <v>1348.9</v>
      </c>
      <c r="J606" s="25" t="n">
        <v>3337</v>
      </c>
      <c r="K606" s="25" t="n">
        <v>490.03</v>
      </c>
      <c r="L606" s="25" t="n">
        <f aca="false">F606*$L$15</f>
        <v>1428.8</v>
      </c>
      <c r="M606" s="26" t="n">
        <f aca="false">F606*$M$15</f>
        <v>3332.3</v>
      </c>
      <c r="N606" s="25"/>
      <c r="O606" s="25" t="n">
        <f aca="false">SUM(I606:N606)</f>
        <v>9937.03</v>
      </c>
      <c r="P606" s="25" t="n">
        <f aca="false">G606+H606+I606+L606+N606</f>
        <v>4208.3</v>
      </c>
      <c r="Q606" s="25" t="n">
        <f aca="false">J606+K606+M606</f>
        <v>7159.33</v>
      </c>
      <c r="R606" s="25" t="n">
        <v>34894.7</v>
      </c>
      <c r="S606" s="1" t="n">
        <v>111</v>
      </c>
    </row>
    <row r="607" customFormat="false" ht="15" hidden="false" customHeight="false" outlineLevel="0" collapsed="false">
      <c r="A607" s="1" t="n">
        <f aca="false">A606+1</f>
        <v>249</v>
      </c>
      <c r="B607" s="1" t="s">
        <v>988</v>
      </c>
      <c r="C607" s="1" t="s">
        <v>173</v>
      </c>
      <c r="D607" s="1" t="s">
        <v>40</v>
      </c>
      <c r="E607" s="1" t="s">
        <v>40</v>
      </c>
      <c r="F607" s="25" t="n">
        <v>5117</v>
      </c>
      <c r="G607" s="25"/>
      <c r="H607" s="25" t="n">
        <v>0</v>
      </c>
      <c r="I607" s="25" t="n">
        <f aca="false">F607*$I$15</f>
        <v>146.8579</v>
      </c>
      <c r="J607" s="25" t="n">
        <v>363.31</v>
      </c>
      <c r="K607" s="25" t="n">
        <v>56.29</v>
      </c>
      <c r="L607" s="25" t="n">
        <f aca="false">F607*$L$15</f>
        <v>155.5568</v>
      </c>
      <c r="M607" s="26" t="n">
        <f aca="false">F607*$M$15</f>
        <v>362.7953</v>
      </c>
      <c r="N607" s="25"/>
      <c r="O607" s="25" t="n">
        <f aca="false">SUM(I607:N607)</f>
        <v>1084.81</v>
      </c>
      <c r="P607" s="25" t="n">
        <f aca="false">G607+H607+I607+L607+N607</f>
        <v>302.4147</v>
      </c>
      <c r="Q607" s="25" t="n">
        <f aca="false">J607+K607+M607</f>
        <v>782.3953</v>
      </c>
      <c r="R607" s="25" t="n">
        <v>4814.58</v>
      </c>
      <c r="S607" s="1" t="n">
        <v>111</v>
      </c>
    </row>
    <row r="608" customFormat="false" ht="15" hidden="false" customHeight="false" outlineLevel="0" collapsed="false">
      <c r="A608" s="1" t="n">
        <f aca="false">A607+1</f>
        <v>250</v>
      </c>
      <c r="B608" s="1" t="s">
        <v>989</v>
      </c>
      <c r="C608" s="1" t="s">
        <v>156</v>
      </c>
      <c r="D608" s="1" t="s">
        <v>40</v>
      </c>
      <c r="E608" s="1" t="s">
        <v>40</v>
      </c>
      <c r="F608" s="25" t="n">
        <v>5117</v>
      </c>
      <c r="G608" s="25"/>
      <c r="H608" s="25" t="n">
        <v>0</v>
      </c>
      <c r="I608" s="25" t="n">
        <f aca="false">F608*$I$15</f>
        <v>146.8579</v>
      </c>
      <c r="J608" s="25" t="n">
        <v>363.31</v>
      </c>
      <c r="K608" s="25" t="n">
        <v>56.29</v>
      </c>
      <c r="L608" s="25" t="n">
        <f aca="false">F608*$L$15</f>
        <v>155.5568</v>
      </c>
      <c r="M608" s="26" t="n">
        <f aca="false">F608*$M$15</f>
        <v>362.7953</v>
      </c>
      <c r="N608" s="25"/>
      <c r="O608" s="25" t="n">
        <f aca="false">SUM(I608:N608)</f>
        <v>1084.81</v>
      </c>
      <c r="P608" s="25" t="n">
        <f aca="false">G608+H608+I608+L608+N608</f>
        <v>302.4147</v>
      </c>
      <c r="Q608" s="25" t="n">
        <f aca="false">J608+K608+M608</f>
        <v>782.3953</v>
      </c>
      <c r="R608" s="25" t="n">
        <v>4814.58</v>
      </c>
      <c r="S608" s="1" t="n">
        <v>111</v>
      </c>
    </row>
    <row r="609" customFormat="false" ht="15" hidden="false" customHeight="false" outlineLevel="0" collapsed="false">
      <c r="A609" s="1" t="n">
        <f aca="false">A608+1</f>
        <v>251</v>
      </c>
      <c r="B609" s="1" t="s">
        <v>990</v>
      </c>
      <c r="C609" s="1" t="s">
        <v>173</v>
      </c>
      <c r="D609" s="1" t="s">
        <v>40</v>
      </c>
      <c r="E609" s="1" t="s">
        <v>40</v>
      </c>
      <c r="F609" s="25" t="n">
        <v>5117</v>
      </c>
      <c r="G609" s="25"/>
      <c r="H609" s="25" t="n">
        <v>0</v>
      </c>
      <c r="I609" s="25" t="n">
        <f aca="false">F609*$I$15</f>
        <v>146.8579</v>
      </c>
      <c r="J609" s="25" t="n">
        <v>363.31</v>
      </c>
      <c r="K609" s="25" t="n">
        <v>56.29</v>
      </c>
      <c r="L609" s="25" t="n">
        <f aca="false">F609*$L$15</f>
        <v>155.5568</v>
      </c>
      <c r="M609" s="26" t="n">
        <f aca="false">F609*$M$15</f>
        <v>362.7953</v>
      </c>
      <c r="N609" s="25"/>
      <c r="O609" s="25" t="n">
        <f aca="false">SUM(I609:N609)</f>
        <v>1084.81</v>
      </c>
      <c r="P609" s="25" t="n">
        <f aca="false">G609+H609+I609+L609+N609</f>
        <v>302.4147</v>
      </c>
      <c r="Q609" s="25" t="n">
        <f aca="false">J609+K609+M609</f>
        <v>782.3953</v>
      </c>
      <c r="R609" s="25" t="n">
        <v>4814.58</v>
      </c>
      <c r="S609" s="1" t="n">
        <v>111</v>
      </c>
    </row>
    <row r="610" customFormat="false" ht="15" hidden="false" customHeight="false" outlineLevel="0" collapsed="false">
      <c r="A610" s="1" t="n">
        <f aca="false">A609+1</f>
        <v>252</v>
      </c>
      <c r="B610" s="1" t="s">
        <v>991</v>
      </c>
      <c r="C610" s="1" t="s">
        <v>370</v>
      </c>
      <c r="D610" s="1" t="s">
        <v>992</v>
      </c>
      <c r="E610" s="1" t="s">
        <v>46</v>
      </c>
      <c r="F610" s="25" t="n">
        <v>52000</v>
      </c>
      <c r="G610" s="25" t="n">
        <v>2136.27</v>
      </c>
      <c r="H610" s="25" t="n">
        <v>0</v>
      </c>
      <c r="I610" s="25" t="n">
        <f aca="false">F610*$I$15</f>
        <v>1492.4</v>
      </c>
      <c r="J610" s="25" t="n">
        <v>3692</v>
      </c>
      <c r="K610" s="25" t="n">
        <v>490.03</v>
      </c>
      <c r="L610" s="25" t="n">
        <f aca="false">F610*$L$15</f>
        <v>1580.8</v>
      </c>
      <c r="M610" s="26" t="n">
        <f aca="false">F610*$M$15</f>
        <v>3686.8</v>
      </c>
      <c r="N610" s="25"/>
      <c r="O610" s="25" t="n">
        <f aca="false">SUM(I610:N610)</f>
        <v>10942.03</v>
      </c>
      <c r="P610" s="25" t="n">
        <f aca="false">G610+H610+I610+L610+N610</f>
        <v>5209.47</v>
      </c>
      <c r="Q610" s="25" t="n">
        <f aca="false">J610+K610+M610</f>
        <v>7868.83</v>
      </c>
      <c r="R610" s="25" t="n">
        <v>46320.53</v>
      </c>
      <c r="S610" s="1" t="n">
        <v>111</v>
      </c>
    </row>
    <row r="611" customFormat="false" ht="15" hidden="false" customHeight="false" outlineLevel="0" collapsed="false">
      <c r="A611" s="1" t="n">
        <f aca="false">A610+1</f>
        <v>253</v>
      </c>
      <c r="B611" s="1" t="s">
        <v>993</v>
      </c>
      <c r="C611" s="1" t="s">
        <v>156</v>
      </c>
      <c r="D611" s="1" t="s">
        <v>180</v>
      </c>
      <c r="E611" s="1" t="s">
        <v>40</v>
      </c>
      <c r="F611" s="25" t="n">
        <v>15000</v>
      </c>
      <c r="G611" s="25"/>
      <c r="H611" s="25" t="n">
        <v>0</v>
      </c>
      <c r="I611" s="25" t="n">
        <f aca="false">F611*$I$15</f>
        <v>430.5</v>
      </c>
      <c r="J611" s="25" t="n">
        <v>1065</v>
      </c>
      <c r="K611" s="25" t="n">
        <v>165</v>
      </c>
      <c r="L611" s="25" t="n">
        <f aca="false">F611*$L$15</f>
        <v>456</v>
      </c>
      <c r="M611" s="26" t="n">
        <f aca="false">F611*$M$15</f>
        <v>1063.5</v>
      </c>
      <c r="N611" s="25"/>
      <c r="O611" s="25" t="n">
        <f aca="false">SUM(I611:N611)</f>
        <v>3180</v>
      </c>
      <c r="P611" s="25" t="n">
        <f aca="false">G611+H611+I611+L611+N611</f>
        <v>886.5</v>
      </c>
      <c r="Q611" s="25" t="n">
        <f aca="false">J611+K611+M611</f>
        <v>2293.5</v>
      </c>
      <c r="R611" s="25" t="n">
        <v>10666.73</v>
      </c>
      <c r="S611" s="1" t="n">
        <v>111</v>
      </c>
    </row>
    <row r="612" customFormat="false" ht="15" hidden="false" customHeight="false" outlineLevel="0" collapsed="false">
      <c r="A612" s="1" t="n">
        <f aca="false">A611+1</f>
        <v>254</v>
      </c>
      <c r="B612" s="1" t="s">
        <v>994</v>
      </c>
      <c r="C612" s="1" t="s">
        <v>156</v>
      </c>
      <c r="D612" s="1" t="s">
        <v>764</v>
      </c>
      <c r="E612" s="1" t="s">
        <v>40</v>
      </c>
      <c r="F612" s="25" t="n">
        <v>5117</v>
      </c>
      <c r="G612" s="25"/>
      <c r="H612" s="25" t="n">
        <v>0</v>
      </c>
      <c r="I612" s="25" t="n">
        <f aca="false">F612*$I$15</f>
        <v>146.8579</v>
      </c>
      <c r="J612" s="25" t="n">
        <v>363.31</v>
      </c>
      <c r="K612" s="25" t="n">
        <v>56.29</v>
      </c>
      <c r="L612" s="25" t="n">
        <f aca="false">F612*$L$15</f>
        <v>155.5568</v>
      </c>
      <c r="M612" s="26" t="n">
        <f aca="false">F612*$M$15</f>
        <v>362.7953</v>
      </c>
      <c r="N612" s="25"/>
      <c r="O612" s="25" t="n">
        <f aca="false">SUM(I612:N612)</f>
        <v>1084.81</v>
      </c>
      <c r="P612" s="25" t="n">
        <f aca="false">G612+H612+I612+L612+N612</f>
        <v>302.4147</v>
      </c>
      <c r="Q612" s="25" t="n">
        <f aca="false">J612+K612+M612</f>
        <v>782.3953</v>
      </c>
      <c r="R612" s="25" t="n">
        <v>4814.58</v>
      </c>
      <c r="S612" s="1" t="n">
        <v>111</v>
      </c>
    </row>
    <row r="613" customFormat="false" ht="15" hidden="false" customHeight="false" outlineLevel="0" collapsed="false">
      <c r="A613" s="1" t="n">
        <f aca="false">A612+1</f>
        <v>255</v>
      </c>
      <c r="B613" s="1" t="s">
        <v>995</v>
      </c>
      <c r="C613" s="1" t="s">
        <v>156</v>
      </c>
      <c r="D613" s="1" t="s">
        <v>157</v>
      </c>
      <c r="E613" s="1" t="s">
        <v>40</v>
      </c>
      <c r="F613" s="25" t="n">
        <v>5117</v>
      </c>
      <c r="G613" s="25"/>
      <c r="H613" s="25" t="n">
        <v>0</v>
      </c>
      <c r="I613" s="25" t="n">
        <f aca="false">F613*$I$15</f>
        <v>146.8579</v>
      </c>
      <c r="J613" s="25" t="n">
        <v>363.31</v>
      </c>
      <c r="K613" s="25" t="n">
        <v>56.29</v>
      </c>
      <c r="L613" s="25" t="n">
        <f aca="false">F613*$L$15</f>
        <v>155.5568</v>
      </c>
      <c r="M613" s="26" t="n">
        <f aca="false">F613*$M$15</f>
        <v>362.7953</v>
      </c>
      <c r="N613" s="25"/>
      <c r="O613" s="25" t="n">
        <f aca="false">SUM(I613:N613)</f>
        <v>1084.81</v>
      </c>
      <c r="P613" s="25" t="n">
        <f aca="false">G613+H613+I613+L613+N613</f>
        <v>302.4147</v>
      </c>
      <c r="Q613" s="25" t="n">
        <f aca="false">J613+K613+M613</f>
        <v>782.3953</v>
      </c>
      <c r="R613" s="25" t="n">
        <v>4814.58</v>
      </c>
      <c r="S613" s="1" t="n">
        <v>111</v>
      </c>
    </row>
    <row r="614" customFormat="false" ht="15" hidden="false" customHeight="false" outlineLevel="0" collapsed="false">
      <c r="A614" s="1" t="n">
        <f aca="false">A613+1</f>
        <v>256</v>
      </c>
      <c r="B614" s="1" t="s">
        <v>996</v>
      </c>
      <c r="C614" s="1" t="s">
        <v>173</v>
      </c>
      <c r="D614" s="1" t="s">
        <v>997</v>
      </c>
      <c r="E614" s="1" t="s">
        <v>46</v>
      </c>
      <c r="F614" s="25" t="n">
        <v>47000</v>
      </c>
      <c r="G614" s="25" t="n">
        <v>1290.68</v>
      </c>
      <c r="H614" s="25" t="n">
        <v>0</v>
      </c>
      <c r="I614" s="25" t="n">
        <f aca="false">F614*$I$15</f>
        <v>1348.9</v>
      </c>
      <c r="J614" s="25" t="n">
        <v>3337</v>
      </c>
      <c r="K614" s="25" t="n">
        <v>490.03</v>
      </c>
      <c r="L614" s="25" t="n">
        <f aca="false">F614*$L$15</f>
        <v>1428.8</v>
      </c>
      <c r="M614" s="26" t="n">
        <f aca="false">F614*$M$15</f>
        <v>3332.3</v>
      </c>
      <c r="N614" s="25" t="n">
        <v>932.76</v>
      </c>
      <c r="O614" s="25" t="n">
        <f aca="false">SUM(I614:N614)</f>
        <v>10869.79</v>
      </c>
      <c r="P614" s="25" t="n">
        <f aca="false">G614+H614+I614+L614+N614</f>
        <v>5001.14</v>
      </c>
      <c r="Q614" s="25" t="n">
        <f aca="false">J614+K614+M614</f>
        <v>7159.33</v>
      </c>
      <c r="R614" s="25" t="n">
        <v>41998.86</v>
      </c>
      <c r="S614" s="1" t="n">
        <v>111</v>
      </c>
    </row>
    <row r="615" customFormat="false" ht="15" hidden="false" customHeight="false" outlineLevel="0" collapsed="false">
      <c r="A615" s="1" t="n">
        <f aca="false">A614+1</f>
        <v>257</v>
      </c>
      <c r="B615" s="1" t="s">
        <v>998</v>
      </c>
      <c r="C615" s="1" t="s">
        <v>753</v>
      </c>
      <c r="D615" s="1" t="s">
        <v>157</v>
      </c>
      <c r="E615" s="1" t="s">
        <v>40</v>
      </c>
      <c r="F615" s="25" t="n">
        <v>5117</v>
      </c>
      <c r="G615" s="25"/>
      <c r="H615" s="25" t="n">
        <v>0</v>
      </c>
      <c r="I615" s="25" t="n">
        <f aca="false">F615*$I$15</f>
        <v>146.8579</v>
      </c>
      <c r="J615" s="25" t="n">
        <v>363.31</v>
      </c>
      <c r="K615" s="25" t="n">
        <v>56.29</v>
      </c>
      <c r="L615" s="25" t="n">
        <f aca="false">F615*$L$15</f>
        <v>155.5568</v>
      </c>
      <c r="M615" s="26" t="n">
        <f aca="false">F615*$M$15</f>
        <v>362.7953</v>
      </c>
      <c r="N615" s="25"/>
      <c r="O615" s="25" t="n">
        <f aca="false">SUM(I615:N615)</f>
        <v>1084.81</v>
      </c>
      <c r="P615" s="25" t="n">
        <f aca="false">G615+H615+I615+L615+N615</f>
        <v>302.4147</v>
      </c>
      <c r="Q615" s="25" t="n">
        <f aca="false">J615+K615+M615</f>
        <v>782.3953</v>
      </c>
      <c r="R615" s="25" t="n">
        <v>4814.58</v>
      </c>
      <c r="S615" s="1" t="n">
        <v>111</v>
      </c>
    </row>
    <row r="616" customFormat="false" ht="15" hidden="false" customHeight="false" outlineLevel="0" collapsed="false">
      <c r="A616" s="1" t="n">
        <f aca="false">A615+1</f>
        <v>258</v>
      </c>
      <c r="B616" s="1" t="s">
        <v>999</v>
      </c>
      <c r="C616" s="1" t="s">
        <v>753</v>
      </c>
      <c r="D616" s="1" t="s">
        <v>1000</v>
      </c>
      <c r="E616" s="1" t="s">
        <v>40</v>
      </c>
      <c r="F616" s="25" t="n">
        <v>7000</v>
      </c>
      <c r="G616" s="25"/>
      <c r="H616" s="25" t="n">
        <v>0</v>
      </c>
      <c r="I616" s="25" t="n">
        <f aca="false">F616*$I$15</f>
        <v>200.9</v>
      </c>
      <c r="J616" s="25" t="n">
        <v>497</v>
      </c>
      <c r="K616" s="25" t="n">
        <v>77</v>
      </c>
      <c r="L616" s="25" t="n">
        <f aca="false">F616*$L$15</f>
        <v>212.8</v>
      </c>
      <c r="M616" s="26" t="n">
        <f aca="false">F616*$M$15</f>
        <v>496.3</v>
      </c>
      <c r="N616" s="25"/>
      <c r="O616" s="25" t="n">
        <f aca="false">SUM(I616:N616)</f>
        <v>1484</v>
      </c>
      <c r="P616" s="25" t="n">
        <f aca="false">G616+H616+I616+L616+N616</f>
        <v>413.7</v>
      </c>
      <c r="Q616" s="25" t="n">
        <f aca="false">J616+K616+M616</f>
        <v>1070.3</v>
      </c>
      <c r="R616" s="25" t="n">
        <v>6586.3</v>
      </c>
      <c r="S616" s="1" t="n">
        <v>111</v>
      </c>
    </row>
    <row r="617" customFormat="false" ht="15" hidden="false" customHeight="false" outlineLevel="0" collapsed="false">
      <c r="A617" s="1" t="n">
        <f aca="false">A616+1</f>
        <v>259</v>
      </c>
      <c r="B617" s="1" t="s">
        <v>1001</v>
      </c>
      <c r="C617" s="1" t="s">
        <v>753</v>
      </c>
      <c r="D617" s="1" t="s">
        <v>1000</v>
      </c>
      <c r="E617" s="1" t="s">
        <v>40</v>
      </c>
      <c r="F617" s="25" t="n">
        <v>7000</v>
      </c>
      <c r="G617" s="25"/>
      <c r="H617" s="25" t="n">
        <v>0</v>
      </c>
      <c r="I617" s="25" t="n">
        <f aca="false">F617*$I$15</f>
        <v>200.9</v>
      </c>
      <c r="J617" s="25" t="n">
        <v>497</v>
      </c>
      <c r="K617" s="25" t="n">
        <v>77</v>
      </c>
      <c r="L617" s="25" t="n">
        <f aca="false">F617*$L$15</f>
        <v>212.8</v>
      </c>
      <c r="M617" s="26" t="n">
        <f aca="false">F617*$M$15</f>
        <v>496.3</v>
      </c>
      <c r="N617" s="25"/>
      <c r="O617" s="25" t="n">
        <f aca="false">SUM(I617:N617)</f>
        <v>1484</v>
      </c>
      <c r="P617" s="25" t="n">
        <f aca="false">G617+H617+I617+L617+N617</f>
        <v>413.7</v>
      </c>
      <c r="Q617" s="25" t="n">
        <f aca="false">J617+K617+M617</f>
        <v>1070.3</v>
      </c>
      <c r="R617" s="25" t="n">
        <v>6586.3</v>
      </c>
      <c r="S617" s="1" t="n">
        <v>111</v>
      </c>
    </row>
    <row r="618" customFormat="false" ht="15" hidden="false" customHeight="false" outlineLevel="0" collapsed="false">
      <c r="A618" s="1" t="n">
        <f aca="false">A617+1</f>
        <v>260</v>
      </c>
      <c r="B618" s="1" t="s">
        <v>1002</v>
      </c>
      <c r="C618" s="1" t="s">
        <v>753</v>
      </c>
      <c r="D618" s="1" t="s">
        <v>157</v>
      </c>
      <c r="E618" s="1" t="s">
        <v>40</v>
      </c>
      <c r="F618" s="25" t="n">
        <v>5117</v>
      </c>
      <c r="G618" s="25"/>
      <c r="H618" s="25" t="n">
        <v>0</v>
      </c>
      <c r="I618" s="25" t="n">
        <f aca="false">F618*$I$15</f>
        <v>146.8579</v>
      </c>
      <c r="J618" s="25" t="n">
        <v>363.31</v>
      </c>
      <c r="K618" s="25" t="n">
        <v>56.29</v>
      </c>
      <c r="L618" s="25" t="n">
        <f aca="false">F618*$L$15</f>
        <v>155.5568</v>
      </c>
      <c r="M618" s="26" t="n">
        <f aca="false">F618*$M$15</f>
        <v>362.7953</v>
      </c>
      <c r="N618" s="25"/>
      <c r="O618" s="25" t="n">
        <f aca="false">SUM(I618:N618)</f>
        <v>1084.81</v>
      </c>
      <c r="P618" s="25" t="n">
        <f aca="false">G618+H618+I618+L618+N618</f>
        <v>302.4147</v>
      </c>
      <c r="Q618" s="25" t="n">
        <f aca="false">J618+K618+M618</f>
        <v>782.3953</v>
      </c>
      <c r="R618" s="25" t="n">
        <v>4814.58</v>
      </c>
      <c r="S618" s="1" t="n">
        <v>111</v>
      </c>
    </row>
    <row r="619" customFormat="false" ht="15" hidden="false" customHeight="false" outlineLevel="0" collapsed="false">
      <c r="A619" s="1" t="n">
        <f aca="false">A618+1</f>
        <v>261</v>
      </c>
      <c r="B619" s="1" t="s">
        <v>1003</v>
      </c>
      <c r="C619" s="1" t="s">
        <v>156</v>
      </c>
      <c r="D619" s="1" t="s">
        <v>157</v>
      </c>
      <c r="E619" s="1" t="s">
        <v>40</v>
      </c>
      <c r="F619" s="25" t="n">
        <v>9200</v>
      </c>
      <c r="G619" s="25"/>
      <c r="H619" s="25" t="n">
        <v>0</v>
      </c>
      <c r="I619" s="25" t="n">
        <f aca="false">F619*$I$15</f>
        <v>264.04</v>
      </c>
      <c r="J619" s="25" t="n">
        <v>653.2</v>
      </c>
      <c r="K619" s="25" t="n">
        <v>101.2</v>
      </c>
      <c r="L619" s="25" t="n">
        <f aca="false">F619*$L$15</f>
        <v>279.68</v>
      </c>
      <c r="M619" s="26" t="n">
        <f aca="false">F619*$M$15</f>
        <v>652.28</v>
      </c>
      <c r="N619" s="25"/>
      <c r="O619" s="25" t="n">
        <f aca="false">SUM(I619:N619)</f>
        <v>1950.4</v>
      </c>
      <c r="P619" s="25" t="n">
        <f aca="false">G619+H619+I619+L619+N619</f>
        <v>543.72</v>
      </c>
      <c r="Q619" s="25" t="n">
        <f aca="false">J619+K619+M619</f>
        <v>1406.68</v>
      </c>
      <c r="R619" s="25" t="n">
        <v>8656.28</v>
      </c>
      <c r="S619" s="1" t="n">
        <v>111</v>
      </c>
    </row>
    <row r="620" customFormat="false" ht="15" hidden="false" customHeight="false" outlineLevel="0" collapsed="false">
      <c r="A620" s="1" t="n">
        <f aca="false">A619+1</f>
        <v>262</v>
      </c>
      <c r="B620" s="1" t="s">
        <v>1004</v>
      </c>
      <c r="C620" s="1" t="s">
        <v>753</v>
      </c>
      <c r="D620" s="1" t="s">
        <v>157</v>
      </c>
      <c r="E620" s="1" t="s">
        <v>40</v>
      </c>
      <c r="F620" s="25" t="n">
        <v>5117</v>
      </c>
      <c r="G620" s="25"/>
      <c r="H620" s="25" t="n">
        <v>0</v>
      </c>
      <c r="I620" s="25" t="n">
        <f aca="false">F620*$I$15</f>
        <v>146.8579</v>
      </c>
      <c r="J620" s="25" t="n">
        <v>363.31</v>
      </c>
      <c r="K620" s="25" t="n">
        <v>56.29</v>
      </c>
      <c r="L620" s="25" t="n">
        <f aca="false">F620*$L$15</f>
        <v>155.5568</v>
      </c>
      <c r="M620" s="26" t="n">
        <f aca="false">F620*$M$15</f>
        <v>362.7953</v>
      </c>
      <c r="N620" s="25"/>
      <c r="O620" s="25" t="n">
        <f aca="false">SUM(I620:N620)</f>
        <v>1084.81</v>
      </c>
      <c r="P620" s="25" t="n">
        <f aca="false">G620+H620+I620+L620+N620</f>
        <v>302.4147</v>
      </c>
      <c r="Q620" s="25" t="n">
        <f aca="false">J620+K620+M620</f>
        <v>782.3953</v>
      </c>
      <c r="R620" s="25" t="n">
        <v>4814.58</v>
      </c>
      <c r="S620" s="1" t="n">
        <v>111</v>
      </c>
    </row>
    <row r="621" customFormat="false" ht="15" hidden="false" customHeight="false" outlineLevel="0" collapsed="false">
      <c r="A621" s="1" t="n">
        <f aca="false">A620+1</f>
        <v>263</v>
      </c>
      <c r="B621" s="1" t="s">
        <v>1005</v>
      </c>
      <c r="C621" s="1" t="s">
        <v>753</v>
      </c>
      <c r="D621" s="1" t="s">
        <v>157</v>
      </c>
      <c r="E621" s="1" t="s">
        <v>40</v>
      </c>
      <c r="F621" s="25" t="n">
        <v>5117</v>
      </c>
      <c r="G621" s="25"/>
      <c r="H621" s="25" t="n">
        <v>0</v>
      </c>
      <c r="I621" s="25" t="n">
        <f aca="false">F621*$I$15</f>
        <v>146.8579</v>
      </c>
      <c r="J621" s="25" t="n">
        <v>363.31</v>
      </c>
      <c r="K621" s="25" t="n">
        <v>56.29</v>
      </c>
      <c r="L621" s="25" t="n">
        <f aca="false">F621*$L$15</f>
        <v>155.5568</v>
      </c>
      <c r="M621" s="26" t="n">
        <f aca="false">F621*$M$15</f>
        <v>362.7953</v>
      </c>
      <c r="N621" s="25"/>
      <c r="O621" s="25" t="n">
        <f aca="false">SUM(I621:N621)</f>
        <v>1084.81</v>
      </c>
      <c r="P621" s="25" t="n">
        <f aca="false">G621+H621+I621+L621+N621</f>
        <v>302.4147</v>
      </c>
      <c r="Q621" s="25" t="n">
        <f aca="false">J621+K621+M621</f>
        <v>782.3953</v>
      </c>
      <c r="R621" s="25" t="n">
        <v>4814.58</v>
      </c>
      <c r="S621" s="1" t="n">
        <v>111</v>
      </c>
    </row>
    <row r="622" customFormat="false" ht="15" hidden="false" customHeight="false" outlineLevel="0" collapsed="false">
      <c r="A622" s="1" t="n">
        <f aca="false">A621+1</f>
        <v>264</v>
      </c>
      <c r="B622" s="1" t="s">
        <v>1006</v>
      </c>
      <c r="C622" s="1" t="s">
        <v>156</v>
      </c>
      <c r="D622" s="1" t="s">
        <v>1007</v>
      </c>
      <c r="E622" s="1" t="s">
        <v>57</v>
      </c>
      <c r="F622" s="25" t="n">
        <v>31000</v>
      </c>
      <c r="G622" s="25"/>
      <c r="H622" s="25" t="n">
        <v>0</v>
      </c>
      <c r="I622" s="25" t="n">
        <f aca="false">F622*$I$15</f>
        <v>889.7</v>
      </c>
      <c r="J622" s="25" t="n">
        <v>2201</v>
      </c>
      <c r="K622" s="25" t="n">
        <v>341</v>
      </c>
      <c r="L622" s="25" t="n">
        <f aca="false">F622*$L$15</f>
        <v>942.4</v>
      </c>
      <c r="M622" s="26" t="n">
        <f aca="false">F622*$M$15</f>
        <v>2197.9</v>
      </c>
      <c r="N622" s="25"/>
      <c r="O622" s="25" t="n">
        <f aca="false">SUM(I622:N622)</f>
        <v>6572</v>
      </c>
      <c r="P622" s="25" t="n">
        <f aca="false">G622+H622+I622+L622+N622</f>
        <v>1832.1</v>
      </c>
      <c r="Q622" s="25" t="n">
        <f aca="false">J622+K622+M622</f>
        <v>4739.9</v>
      </c>
      <c r="R622" s="25" t="n">
        <v>24928.9</v>
      </c>
      <c r="S622" s="1" t="n">
        <v>111</v>
      </c>
    </row>
    <row r="623" customFormat="false" ht="15" hidden="false" customHeight="false" outlineLevel="0" collapsed="false">
      <c r="A623" s="1" t="n">
        <f aca="false">A622+1</f>
        <v>265</v>
      </c>
      <c r="B623" s="1" t="s">
        <v>1008</v>
      </c>
      <c r="C623" s="1" t="s">
        <v>753</v>
      </c>
      <c r="D623" s="1" t="s">
        <v>1009</v>
      </c>
      <c r="E623" s="1" t="s">
        <v>46</v>
      </c>
      <c r="F623" s="25" t="n">
        <v>14768</v>
      </c>
      <c r="G623" s="25"/>
      <c r="H623" s="25" t="n">
        <v>0</v>
      </c>
      <c r="I623" s="25" t="n">
        <f aca="false">F623*$I$15</f>
        <v>423.8416</v>
      </c>
      <c r="J623" s="25" t="n">
        <v>816.5</v>
      </c>
      <c r="K623" s="25" t="n">
        <v>126.5</v>
      </c>
      <c r="L623" s="25" t="n">
        <f aca="false">F623*$L$15</f>
        <v>448.9472</v>
      </c>
      <c r="M623" s="26" t="n">
        <f aca="false">F623*$M$15</f>
        <v>1047.0512</v>
      </c>
      <c r="N623" s="25" t="n">
        <v>932.76</v>
      </c>
      <c r="O623" s="25" t="n">
        <f aca="false">SUM(I623:N623)</f>
        <v>3795.6</v>
      </c>
      <c r="P623" s="25" t="n">
        <f aca="false">G623+H623+I623+L623+N623</f>
        <v>1805.5488</v>
      </c>
      <c r="Q623" s="25" t="n">
        <f aca="false">J623+K623+M623</f>
        <v>1990.0512</v>
      </c>
      <c r="R623" s="25" t="n">
        <v>9887.59</v>
      </c>
      <c r="S623" s="1" t="n">
        <v>111</v>
      </c>
    </row>
    <row r="624" customFormat="false" ht="15" hidden="false" customHeight="false" outlineLevel="0" collapsed="false">
      <c r="A624" s="1" t="n">
        <f aca="false">A623+1</f>
        <v>266</v>
      </c>
      <c r="B624" s="1" t="s">
        <v>1010</v>
      </c>
      <c r="C624" s="1" t="s">
        <v>173</v>
      </c>
      <c r="D624" s="1" t="s">
        <v>627</v>
      </c>
      <c r="E624" s="1" t="s">
        <v>40</v>
      </c>
      <c r="F624" s="25" t="n">
        <v>18000</v>
      </c>
      <c r="G624" s="25"/>
      <c r="H624" s="25" t="n">
        <v>0</v>
      </c>
      <c r="I624" s="25" t="n">
        <f aca="false">F624*$I$15</f>
        <v>516.6</v>
      </c>
      <c r="J624" s="25" t="n">
        <v>1278</v>
      </c>
      <c r="K624" s="25" t="n">
        <v>198</v>
      </c>
      <c r="L624" s="25" t="n">
        <f aca="false">F624*$L$15</f>
        <v>547.2</v>
      </c>
      <c r="M624" s="26" t="n">
        <f aca="false">F624*$M$15</f>
        <v>1276.2</v>
      </c>
      <c r="N624" s="25"/>
      <c r="O624" s="25" t="n">
        <f aca="false">SUM(I624:N624)</f>
        <v>3816</v>
      </c>
      <c r="P624" s="25" t="n">
        <f aca="false">G624+H624+I624+L624+N624</f>
        <v>1063.8</v>
      </c>
      <c r="Q624" s="25" t="n">
        <f aca="false">J624+K624+M624</f>
        <v>2752.2</v>
      </c>
      <c r="R624" s="25" t="n">
        <v>16936.2</v>
      </c>
      <c r="S624" s="1" t="n">
        <v>111</v>
      </c>
    </row>
    <row r="625" customFormat="false" ht="15" hidden="false" customHeight="false" outlineLevel="0" collapsed="false">
      <c r="A625" s="1" t="n">
        <f aca="false">A624+1</f>
        <v>267</v>
      </c>
      <c r="B625" s="1" t="s">
        <v>1011</v>
      </c>
      <c r="C625" s="1" t="s">
        <v>601</v>
      </c>
      <c r="D625" s="1" t="s">
        <v>157</v>
      </c>
      <c r="E625" s="1" t="s">
        <v>40</v>
      </c>
      <c r="F625" s="25" t="n">
        <v>5117</v>
      </c>
      <c r="G625" s="25"/>
      <c r="H625" s="25" t="n">
        <v>0</v>
      </c>
      <c r="I625" s="25" t="n">
        <f aca="false">F625*$I$15</f>
        <v>146.8579</v>
      </c>
      <c r="J625" s="25" t="n">
        <v>363.31</v>
      </c>
      <c r="K625" s="25" t="n">
        <v>56.29</v>
      </c>
      <c r="L625" s="25" t="n">
        <f aca="false">F625*$L$15</f>
        <v>155.5568</v>
      </c>
      <c r="M625" s="26" t="n">
        <f aca="false">F625*$M$15</f>
        <v>362.7953</v>
      </c>
      <c r="N625" s="25"/>
      <c r="O625" s="25" t="n">
        <f aca="false">SUM(I625:N625)</f>
        <v>1084.81</v>
      </c>
      <c r="P625" s="25" t="n">
        <f aca="false">G625+H625+I625+L625+N625</f>
        <v>302.4147</v>
      </c>
      <c r="Q625" s="25" t="n">
        <f aca="false">J625+K625+M625</f>
        <v>782.3953</v>
      </c>
      <c r="R625" s="25" t="n">
        <v>4814.58</v>
      </c>
      <c r="S625" s="1" t="n">
        <v>111</v>
      </c>
    </row>
    <row r="626" customFormat="false" ht="15" hidden="false" customHeight="false" outlineLevel="0" collapsed="false">
      <c r="A626" s="1" t="n">
        <f aca="false">A625+1</f>
        <v>268</v>
      </c>
      <c r="B626" s="1" t="s">
        <v>1012</v>
      </c>
      <c r="C626" s="1" t="s">
        <v>173</v>
      </c>
      <c r="D626" s="1" t="s">
        <v>726</v>
      </c>
      <c r="E626" s="1" t="s">
        <v>40</v>
      </c>
      <c r="F626" s="25" t="n">
        <v>5117</v>
      </c>
      <c r="G626" s="25"/>
      <c r="H626" s="25" t="n">
        <v>0</v>
      </c>
      <c r="I626" s="25" t="n">
        <f aca="false">F626*$I$15</f>
        <v>146.8579</v>
      </c>
      <c r="J626" s="25" t="n">
        <v>363.31</v>
      </c>
      <c r="K626" s="25" t="n">
        <v>56.29</v>
      </c>
      <c r="L626" s="25" t="n">
        <f aca="false">F626*$L$15</f>
        <v>155.5568</v>
      </c>
      <c r="M626" s="26" t="n">
        <f aca="false">F626*$M$15</f>
        <v>362.7953</v>
      </c>
      <c r="N626" s="25"/>
      <c r="O626" s="25" t="n">
        <f aca="false">SUM(I626:N626)</f>
        <v>1084.81</v>
      </c>
      <c r="P626" s="25" t="n">
        <f aca="false">G626+H626+I626+L626+N626</f>
        <v>302.4147</v>
      </c>
      <c r="Q626" s="25" t="n">
        <f aca="false">J626+K626+M626</f>
        <v>782.3953</v>
      </c>
      <c r="R626" s="25" t="n">
        <v>4814.58</v>
      </c>
      <c r="S626" s="1" t="n">
        <v>111</v>
      </c>
    </row>
    <row r="627" customFormat="false" ht="15" hidden="false" customHeight="false" outlineLevel="0" collapsed="false">
      <c r="A627" s="1" t="n">
        <f aca="false">A626+1</f>
        <v>269</v>
      </c>
      <c r="B627" s="1" t="s">
        <v>1013</v>
      </c>
      <c r="C627" s="1" t="s">
        <v>156</v>
      </c>
      <c r="D627" s="1" t="s">
        <v>111</v>
      </c>
      <c r="E627" s="1" t="s">
        <v>57</v>
      </c>
      <c r="F627" s="25" t="n">
        <v>15000</v>
      </c>
      <c r="G627" s="25"/>
      <c r="H627" s="25" t="n">
        <v>0</v>
      </c>
      <c r="I627" s="25" t="n">
        <f aca="false">F627*$I$15</f>
        <v>430.5</v>
      </c>
      <c r="J627" s="25" t="n">
        <v>1065</v>
      </c>
      <c r="K627" s="25" t="n">
        <v>165</v>
      </c>
      <c r="L627" s="25" t="n">
        <f aca="false">F627*$L$15</f>
        <v>456</v>
      </c>
      <c r="M627" s="26" t="n">
        <f aca="false">F627*$M$15</f>
        <v>1063.5</v>
      </c>
      <c r="N627" s="25"/>
      <c r="O627" s="25" t="n">
        <f aca="false">SUM(I627:N627)</f>
        <v>3180</v>
      </c>
      <c r="P627" s="25" t="n">
        <f aca="false">G627+H627+I627+L627+N627</f>
        <v>886.5</v>
      </c>
      <c r="Q627" s="25" t="n">
        <f aca="false">J627+K627+M627</f>
        <v>2293.5</v>
      </c>
      <c r="R627" s="25" t="n">
        <v>14113.5</v>
      </c>
      <c r="S627" s="1" t="n">
        <v>111</v>
      </c>
    </row>
    <row r="628" customFormat="false" ht="15" hidden="false" customHeight="false" outlineLevel="0" collapsed="false">
      <c r="A628" s="1" t="n">
        <f aca="false">A627+1</f>
        <v>270</v>
      </c>
      <c r="B628" s="1" t="s">
        <v>1014</v>
      </c>
      <c r="C628" s="1" t="s">
        <v>753</v>
      </c>
      <c r="D628" s="1" t="s">
        <v>157</v>
      </c>
      <c r="E628" s="1" t="s">
        <v>40</v>
      </c>
      <c r="F628" s="25" t="n">
        <v>6000</v>
      </c>
      <c r="G628" s="25"/>
      <c r="H628" s="25" t="n">
        <v>0</v>
      </c>
      <c r="I628" s="25" t="n">
        <f aca="false">F628*$I$15</f>
        <v>172.2</v>
      </c>
      <c r="J628" s="25" t="n">
        <v>426</v>
      </c>
      <c r="K628" s="25" t="n">
        <v>66</v>
      </c>
      <c r="L628" s="25" t="n">
        <f aca="false">F628*$L$15</f>
        <v>182.4</v>
      </c>
      <c r="M628" s="26" t="n">
        <f aca="false">F628*$M$15</f>
        <v>425.4</v>
      </c>
      <c r="N628" s="25"/>
      <c r="O628" s="25" t="n">
        <f aca="false">SUM(I628:N628)</f>
        <v>1272</v>
      </c>
      <c r="P628" s="25" t="n">
        <f aca="false">G628+H628+I628+L628+N628</f>
        <v>354.6</v>
      </c>
      <c r="Q628" s="25" t="n">
        <f aca="false">J628+K628+M628</f>
        <v>917.4</v>
      </c>
      <c r="R628" s="25" t="n">
        <v>5645.4</v>
      </c>
      <c r="S628" s="1" t="n">
        <v>111</v>
      </c>
    </row>
    <row r="629" customFormat="false" ht="15" hidden="false" customHeight="false" outlineLevel="0" collapsed="false">
      <c r="A629" s="1" t="n">
        <f aca="false">A628+1</f>
        <v>271</v>
      </c>
      <c r="B629" s="1" t="s">
        <v>1015</v>
      </c>
      <c r="C629" s="1" t="s">
        <v>156</v>
      </c>
      <c r="D629" s="1" t="s">
        <v>174</v>
      </c>
      <c r="E629" s="1" t="s">
        <v>40</v>
      </c>
      <c r="F629" s="25" t="n">
        <v>7000</v>
      </c>
      <c r="G629" s="25"/>
      <c r="H629" s="25" t="n">
        <v>0</v>
      </c>
      <c r="I629" s="25" t="n">
        <f aca="false">F629*$I$15</f>
        <v>200.9</v>
      </c>
      <c r="J629" s="25" t="n">
        <v>497</v>
      </c>
      <c r="K629" s="25" t="n">
        <v>77</v>
      </c>
      <c r="L629" s="25" t="n">
        <f aca="false">F629*$L$15</f>
        <v>212.8</v>
      </c>
      <c r="M629" s="26" t="n">
        <f aca="false">F629*$M$15</f>
        <v>496.3</v>
      </c>
      <c r="N629" s="25"/>
      <c r="O629" s="25" t="n">
        <f aca="false">SUM(I629:N629)</f>
        <v>1484</v>
      </c>
      <c r="P629" s="25" t="n">
        <f aca="false">G629+H629+I629+L629+N629</f>
        <v>413.7</v>
      </c>
      <c r="Q629" s="25" t="n">
        <f aca="false">J629+K629+M629</f>
        <v>1070.3</v>
      </c>
      <c r="R629" s="25" t="n">
        <v>6586.3</v>
      </c>
      <c r="S629" s="1" t="n">
        <v>111</v>
      </c>
    </row>
    <row r="630" customFormat="false" ht="15" hidden="false" customHeight="false" outlineLevel="0" collapsed="false">
      <c r="A630" s="1" t="n">
        <f aca="false">A629+1</f>
        <v>272</v>
      </c>
      <c r="B630" s="1" t="s">
        <v>1016</v>
      </c>
      <c r="C630" s="1" t="s">
        <v>173</v>
      </c>
      <c r="D630" s="1" t="s">
        <v>174</v>
      </c>
      <c r="E630" s="1" t="s">
        <v>40</v>
      </c>
      <c r="F630" s="25" t="n">
        <v>8000</v>
      </c>
      <c r="G630" s="25"/>
      <c r="H630" s="25" t="n">
        <v>0</v>
      </c>
      <c r="I630" s="25" t="n">
        <f aca="false">F630*$I$15</f>
        <v>229.6</v>
      </c>
      <c r="J630" s="25" t="n">
        <v>568</v>
      </c>
      <c r="K630" s="25" t="n">
        <v>88</v>
      </c>
      <c r="L630" s="25" t="n">
        <f aca="false">F630*$L$15</f>
        <v>243.2</v>
      </c>
      <c r="M630" s="26" t="n">
        <f aca="false">F630*$M$15</f>
        <v>567.2</v>
      </c>
      <c r="N630" s="25"/>
      <c r="O630" s="25" t="n">
        <f aca="false">SUM(I630:N630)</f>
        <v>1696</v>
      </c>
      <c r="P630" s="25" t="n">
        <f aca="false">G630+H630+I630+L630+N630</f>
        <v>472.8</v>
      </c>
      <c r="Q630" s="25" t="n">
        <f aca="false">J630+K630+M630</f>
        <v>1223.2</v>
      </c>
      <c r="R630" s="25" t="n">
        <v>7527.2</v>
      </c>
      <c r="S630" s="1" t="n">
        <v>111</v>
      </c>
    </row>
    <row r="631" customFormat="false" ht="15" hidden="false" customHeight="false" outlineLevel="0" collapsed="false">
      <c r="A631" s="1" t="n">
        <f aca="false">A630+1</f>
        <v>273</v>
      </c>
      <c r="B631" s="1" t="s">
        <v>1017</v>
      </c>
      <c r="C631" s="1" t="s">
        <v>173</v>
      </c>
      <c r="D631" s="1" t="s">
        <v>850</v>
      </c>
      <c r="E631" s="1" t="s">
        <v>40</v>
      </c>
      <c r="F631" s="25" t="n">
        <v>5117</v>
      </c>
      <c r="G631" s="25"/>
      <c r="H631" s="25" t="n">
        <v>0</v>
      </c>
      <c r="I631" s="25" t="n">
        <f aca="false">F631*$I$15</f>
        <v>146.8579</v>
      </c>
      <c r="J631" s="25" t="n">
        <v>363.31</v>
      </c>
      <c r="K631" s="25" t="n">
        <v>56.29</v>
      </c>
      <c r="L631" s="25" t="n">
        <f aca="false">F631*$L$15</f>
        <v>155.5568</v>
      </c>
      <c r="M631" s="26" t="n">
        <f aca="false">F631*$M$15</f>
        <v>362.7953</v>
      </c>
      <c r="N631" s="25"/>
      <c r="O631" s="25" t="n">
        <f aca="false">SUM(I631:N631)</f>
        <v>1084.81</v>
      </c>
      <c r="P631" s="25" t="n">
        <f aca="false">G631+H631+I631+L631+N631</f>
        <v>302.4147</v>
      </c>
      <c r="Q631" s="25" t="n">
        <f aca="false">J631+K631+M631</f>
        <v>782.3953</v>
      </c>
      <c r="R631" s="25" t="n">
        <v>4814.58</v>
      </c>
      <c r="S631" s="1" t="n">
        <v>111</v>
      </c>
    </row>
    <row r="632" customFormat="false" ht="15" hidden="false" customHeight="false" outlineLevel="0" collapsed="false">
      <c r="A632" s="1" t="n">
        <f aca="false">A631+1</f>
        <v>274</v>
      </c>
      <c r="B632" s="1" t="s">
        <v>1018</v>
      </c>
      <c r="C632" s="1" t="s">
        <v>173</v>
      </c>
      <c r="D632" s="1" t="s">
        <v>726</v>
      </c>
      <c r="E632" s="1" t="s">
        <v>40</v>
      </c>
      <c r="F632" s="25" t="n">
        <v>5500</v>
      </c>
      <c r="G632" s="25"/>
      <c r="H632" s="25" t="n">
        <v>0</v>
      </c>
      <c r="I632" s="25" t="n">
        <f aca="false">F632*$I$15</f>
        <v>157.85</v>
      </c>
      <c r="J632" s="25" t="n">
        <v>390.5</v>
      </c>
      <c r="K632" s="25" t="n">
        <v>60.5</v>
      </c>
      <c r="L632" s="25" t="n">
        <f aca="false">F632*$L$15</f>
        <v>167.2</v>
      </c>
      <c r="M632" s="26" t="n">
        <f aca="false">F632*$M$15</f>
        <v>389.95</v>
      </c>
      <c r="N632" s="25"/>
      <c r="O632" s="25" t="n">
        <f aca="false">SUM(I632:N632)</f>
        <v>1166</v>
      </c>
      <c r="P632" s="25" t="n">
        <f aca="false">G632+H632+I632+L632+N632</f>
        <v>325.05</v>
      </c>
      <c r="Q632" s="25" t="n">
        <f aca="false">J632+K632+M632</f>
        <v>840.95</v>
      </c>
      <c r="R632" s="25" t="n">
        <v>5174.95</v>
      </c>
      <c r="S632" s="1" t="n">
        <v>111</v>
      </c>
    </row>
    <row r="633" customFormat="false" ht="15" hidden="false" customHeight="false" outlineLevel="0" collapsed="false">
      <c r="A633" s="1" t="n">
        <f aca="false">A632+1</f>
        <v>275</v>
      </c>
      <c r="B633" s="1" t="s">
        <v>1019</v>
      </c>
      <c r="C633" s="1" t="s">
        <v>173</v>
      </c>
      <c r="D633" s="1" t="s">
        <v>1020</v>
      </c>
      <c r="E633" s="1" t="s">
        <v>46</v>
      </c>
      <c r="F633" s="25" t="n">
        <v>47000</v>
      </c>
      <c r="G633" s="25" t="n">
        <v>1430.6</v>
      </c>
      <c r="H633" s="25" t="n">
        <v>0</v>
      </c>
      <c r="I633" s="25" t="n">
        <f aca="false">F633*$I$15</f>
        <v>1348.9</v>
      </c>
      <c r="J633" s="25" t="n">
        <v>3337</v>
      </c>
      <c r="K633" s="25" t="n">
        <v>490.03</v>
      </c>
      <c r="L633" s="25" t="n">
        <f aca="false">F633*$L$15</f>
        <v>1428.8</v>
      </c>
      <c r="M633" s="26" t="n">
        <f aca="false">F633*$M$15</f>
        <v>3332.3</v>
      </c>
      <c r="N633" s="25"/>
      <c r="O633" s="25" t="n">
        <f aca="false">SUM(I633:N633)</f>
        <v>9937.03</v>
      </c>
      <c r="P633" s="25" t="n">
        <f aca="false">G633+H633+I633+L633+N633</f>
        <v>4208.3</v>
      </c>
      <c r="Q633" s="25" t="n">
        <f aca="false">J633+K633+M633</f>
        <v>7159.33</v>
      </c>
      <c r="R633" s="25" t="n">
        <v>41666.7</v>
      </c>
      <c r="S633" s="1" t="n">
        <v>111</v>
      </c>
    </row>
    <row r="634" customFormat="false" ht="15" hidden="false" customHeight="false" outlineLevel="0" collapsed="false">
      <c r="A634" s="1" t="n">
        <f aca="false">A633+1</f>
        <v>276</v>
      </c>
      <c r="B634" s="1" t="s">
        <v>1021</v>
      </c>
      <c r="C634" s="1" t="s">
        <v>173</v>
      </c>
      <c r="D634" s="1" t="s">
        <v>174</v>
      </c>
      <c r="E634" s="1" t="s">
        <v>40</v>
      </c>
      <c r="F634" s="25" t="n">
        <v>5500</v>
      </c>
      <c r="G634" s="25"/>
      <c r="H634" s="25" t="n">
        <v>0</v>
      </c>
      <c r="I634" s="25" t="n">
        <f aca="false">F634*$I$15</f>
        <v>157.85</v>
      </c>
      <c r="J634" s="25" t="n">
        <v>390.5</v>
      </c>
      <c r="K634" s="25" t="n">
        <v>60.5</v>
      </c>
      <c r="L634" s="25" t="n">
        <f aca="false">F634*$L$15</f>
        <v>167.2</v>
      </c>
      <c r="M634" s="26" t="n">
        <f aca="false">F634*$M$15</f>
        <v>389.95</v>
      </c>
      <c r="N634" s="25"/>
      <c r="O634" s="25" t="n">
        <f aca="false">SUM(I634:N634)</f>
        <v>1166</v>
      </c>
      <c r="P634" s="25" t="n">
        <f aca="false">G634+H634+I634+L634+N634</f>
        <v>325.05</v>
      </c>
      <c r="Q634" s="25" t="n">
        <f aca="false">J634+K634+M634</f>
        <v>840.95</v>
      </c>
      <c r="R634" s="25" t="n">
        <v>5174.95</v>
      </c>
      <c r="S634" s="1" t="n">
        <v>111</v>
      </c>
    </row>
    <row r="635" customFormat="false" ht="15" hidden="false" customHeight="false" outlineLevel="0" collapsed="false">
      <c r="A635" s="1" t="n">
        <f aca="false">A634+1</f>
        <v>277</v>
      </c>
      <c r="B635" s="1" t="s">
        <v>1022</v>
      </c>
      <c r="C635" s="1" t="s">
        <v>173</v>
      </c>
      <c r="D635" s="1" t="s">
        <v>174</v>
      </c>
      <c r="E635" s="1" t="s">
        <v>40</v>
      </c>
      <c r="F635" s="25" t="n">
        <v>6000</v>
      </c>
      <c r="G635" s="25"/>
      <c r="H635" s="25" t="n">
        <v>0</v>
      </c>
      <c r="I635" s="25" t="n">
        <f aca="false">F635*$I$15</f>
        <v>172.2</v>
      </c>
      <c r="J635" s="25" t="n">
        <v>426</v>
      </c>
      <c r="K635" s="25" t="n">
        <v>66</v>
      </c>
      <c r="L635" s="25" t="n">
        <f aca="false">F635*$L$15</f>
        <v>182.4</v>
      </c>
      <c r="M635" s="26" t="n">
        <f aca="false">F635*$M$15</f>
        <v>425.4</v>
      </c>
      <c r="N635" s="25"/>
      <c r="O635" s="25" t="n">
        <f aca="false">SUM(I635:N635)</f>
        <v>1272</v>
      </c>
      <c r="P635" s="25" t="n">
        <f aca="false">G635+H635+I635+L635+N635</f>
        <v>354.6</v>
      </c>
      <c r="Q635" s="25" t="n">
        <f aca="false">J635+K635+M635</f>
        <v>917.4</v>
      </c>
      <c r="R635" s="25" t="n">
        <v>5645.4</v>
      </c>
      <c r="S635" s="1" t="n">
        <v>111</v>
      </c>
    </row>
    <row r="636" customFormat="false" ht="15" hidden="false" customHeight="false" outlineLevel="0" collapsed="false">
      <c r="A636" s="1" t="n">
        <f aca="false">A635+1</f>
        <v>278</v>
      </c>
      <c r="B636" s="1" t="s">
        <v>1023</v>
      </c>
      <c r="C636" s="1" t="s">
        <v>173</v>
      </c>
      <c r="D636" s="1" t="s">
        <v>174</v>
      </c>
      <c r="E636" s="1" t="s">
        <v>40</v>
      </c>
      <c r="F636" s="25" t="n">
        <v>6000</v>
      </c>
      <c r="G636" s="25"/>
      <c r="H636" s="25" t="n">
        <v>0</v>
      </c>
      <c r="I636" s="25" t="n">
        <f aca="false">F636*$I$15</f>
        <v>172.2</v>
      </c>
      <c r="J636" s="25" t="n">
        <v>426</v>
      </c>
      <c r="K636" s="25" t="n">
        <v>66</v>
      </c>
      <c r="L636" s="25" t="n">
        <f aca="false">F636*$L$15</f>
        <v>182.4</v>
      </c>
      <c r="M636" s="26" t="n">
        <f aca="false">F636*$M$15</f>
        <v>425.4</v>
      </c>
      <c r="N636" s="25"/>
      <c r="O636" s="25" t="n">
        <f aca="false">SUM(I636:N636)</f>
        <v>1272</v>
      </c>
      <c r="P636" s="25" t="n">
        <f aca="false">G636+H636+I636+L636+N636</f>
        <v>354.6</v>
      </c>
      <c r="Q636" s="25" t="n">
        <f aca="false">J636+K636+M636</f>
        <v>917.4</v>
      </c>
      <c r="R636" s="25" t="n">
        <v>5645.4</v>
      </c>
      <c r="S636" s="1" t="n">
        <v>111</v>
      </c>
    </row>
    <row r="637" customFormat="false" ht="15" hidden="false" customHeight="false" outlineLevel="0" collapsed="false">
      <c r="A637" s="1" t="n">
        <f aca="false">A636+1</f>
        <v>279</v>
      </c>
      <c r="B637" s="1" t="s">
        <v>1024</v>
      </c>
      <c r="C637" s="1" t="s">
        <v>601</v>
      </c>
      <c r="D637" s="1" t="s">
        <v>608</v>
      </c>
      <c r="E637" s="1" t="s">
        <v>46</v>
      </c>
      <c r="F637" s="25" t="n">
        <v>47000</v>
      </c>
      <c r="G637" s="25" t="n">
        <v>1430.6</v>
      </c>
      <c r="H637" s="25" t="n">
        <v>0</v>
      </c>
      <c r="I637" s="25" t="n">
        <f aca="false">F637*$I$15</f>
        <v>1348.9</v>
      </c>
      <c r="J637" s="25" t="n">
        <v>3337</v>
      </c>
      <c r="K637" s="25" t="n">
        <v>490.03</v>
      </c>
      <c r="L637" s="25" t="n">
        <f aca="false">F637*$L$15</f>
        <v>1428.8</v>
      </c>
      <c r="M637" s="26" t="n">
        <f aca="false">F637*$M$15</f>
        <v>3332.3</v>
      </c>
      <c r="N637" s="25"/>
      <c r="O637" s="25" t="n">
        <f aca="false">SUM(I637:N637)</f>
        <v>9937.03</v>
      </c>
      <c r="P637" s="25" t="n">
        <f aca="false">G637+H637+I637+L637+N637</f>
        <v>4208.3</v>
      </c>
      <c r="Q637" s="25" t="n">
        <f aca="false">J637+K637+M637</f>
        <v>7159.33</v>
      </c>
      <c r="R637" s="25" t="n">
        <v>42791.7</v>
      </c>
      <c r="S637" s="1" t="n">
        <v>111</v>
      </c>
    </row>
    <row r="638" customFormat="false" ht="15" hidden="false" customHeight="false" outlineLevel="0" collapsed="false">
      <c r="A638" s="1" t="n">
        <f aca="false">A637+1</f>
        <v>280</v>
      </c>
      <c r="B638" s="1" t="s">
        <v>1025</v>
      </c>
      <c r="C638" s="1" t="s">
        <v>173</v>
      </c>
      <c r="D638" s="1" t="s">
        <v>174</v>
      </c>
      <c r="E638" s="1" t="s">
        <v>40</v>
      </c>
      <c r="F638" s="25" t="n">
        <v>7250.33</v>
      </c>
      <c r="G638" s="25"/>
      <c r="H638" s="25" t="n">
        <v>0</v>
      </c>
      <c r="I638" s="25" t="n">
        <f aca="false">F638*$I$15</f>
        <v>208.084471</v>
      </c>
      <c r="J638" s="25" t="n">
        <v>514.77</v>
      </c>
      <c r="K638" s="25" t="n">
        <v>79.75</v>
      </c>
      <c r="L638" s="25" t="n">
        <f aca="false">F638*$L$15</f>
        <v>220.410032</v>
      </c>
      <c r="M638" s="26" t="n">
        <f aca="false">F638*$M$15</f>
        <v>514.048397</v>
      </c>
      <c r="N638" s="25"/>
      <c r="O638" s="25" t="n">
        <f aca="false">SUM(I638:N638)</f>
        <v>1537.0629</v>
      </c>
      <c r="P638" s="25" t="n">
        <f aca="false">G638+H638+I638+L638+N638</f>
        <v>428.494503</v>
      </c>
      <c r="Q638" s="25" t="n">
        <f aca="false">J638+K638+M638</f>
        <v>1108.568397</v>
      </c>
      <c r="R638" s="25" t="n">
        <v>6821.84</v>
      </c>
      <c r="S638" s="1" t="n">
        <v>111</v>
      </c>
    </row>
    <row r="639" customFormat="false" ht="15" hidden="false" customHeight="false" outlineLevel="0" collapsed="false">
      <c r="A639" s="1" t="n">
        <f aca="false">A638+1</f>
        <v>281</v>
      </c>
      <c r="B639" s="1" t="s">
        <v>1026</v>
      </c>
      <c r="C639" s="1" t="s">
        <v>173</v>
      </c>
      <c r="D639" s="1" t="s">
        <v>111</v>
      </c>
      <c r="E639" s="1" t="s">
        <v>46</v>
      </c>
      <c r="F639" s="25" t="n">
        <v>8558</v>
      </c>
      <c r="G639" s="25"/>
      <c r="H639" s="25" t="n">
        <v>0</v>
      </c>
      <c r="I639" s="25" t="n">
        <f aca="false">F639*$I$15</f>
        <v>245.6146</v>
      </c>
      <c r="J639" s="25" t="n">
        <v>607.62</v>
      </c>
      <c r="K639" s="25" t="n">
        <v>94.14</v>
      </c>
      <c r="L639" s="25" t="n">
        <f aca="false">F639*$L$15</f>
        <v>260.1632</v>
      </c>
      <c r="M639" s="26" t="n">
        <f aca="false">F639*$M$15</f>
        <v>606.7622</v>
      </c>
      <c r="N639" s="25"/>
      <c r="O639" s="25" t="n">
        <f aca="false">SUM(I639:N639)</f>
        <v>1814.3</v>
      </c>
      <c r="P639" s="25" t="n">
        <f aca="false">G639+H639+I639+L639+N639</f>
        <v>505.7778</v>
      </c>
      <c r="Q639" s="25" t="n">
        <f aca="false">J639+K639+M639</f>
        <v>1308.5222</v>
      </c>
      <c r="R639" s="25" t="n">
        <v>8052.23</v>
      </c>
      <c r="S639" s="1" t="n">
        <v>111</v>
      </c>
    </row>
    <row r="640" customFormat="false" ht="15" hidden="false" customHeight="false" outlineLevel="0" collapsed="false">
      <c r="A640" s="1" t="n">
        <f aca="false">A639+1</f>
        <v>282</v>
      </c>
      <c r="B640" s="1" t="s">
        <v>1027</v>
      </c>
      <c r="C640" s="1" t="s">
        <v>173</v>
      </c>
      <c r="D640" s="1" t="s">
        <v>174</v>
      </c>
      <c r="E640" s="1" t="s">
        <v>40</v>
      </c>
      <c r="F640" s="25" t="n">
        <v>6000</v>
      </c>
      <c r="G640" s="25"/>
      <c r="H640" s="25" t="n">
        <v>0</v>
      </c>
      <c r="I640" s="25" t="n">
        <f aca="false">F640*$I$15</f>
        <v>172.2</v>
      </c>
      <c r="J640" s="25" t="n">
        <v>426</v>
      </c>
      <c r="K640" s="25" t="n">
        <v>66</v>
      </c>
      <c r="L640" s="25" t="n">
        <f aca="false">F640*$L$15</f>
        <v>182.4</v>
      </c>
      <c r="M640" s="26" t="n">
        <f aca="false">F640*$M$15</f>
        <v>425.4</v>
      </c>
      <c r="N640" s="25"/>
      <c r="O640" s="25" t="n">
        <f aca="false">SUM(I640:N640)</f>
        <v>1272</v>
      </c>
      <c r="P640" s="25" t="n">
        <f aca="false">G640+H640+I640+L640+N640</f>
        <v>354.6</v>
      </c>
      <c r="Q640" s="25" t="n">
        <f aca="false">J640+K640+M640</f>
        <v>917.4</v>
      </c>
      <c r="R640" s="25" t="n">
        <v>5645.4</v>
      </c>
      <c r="S640" s="1" t="n">
        <v>111</v>
      </c>
    </row>
    <row r="641" customFormat="false" ht="15" hidden="false" customHeight="false" outlineLevel="0" collapsed="false">
      <c r="A641" s="1" t="n">
        <f aca="false">A640+1</f>
        <v>283</v>
      </c>
      <c r="B641" s="1" t="s">
        <v>1028</v>
      </c>
      <c r="C641" s="1" t="s">
        <v>173</v>
      </c>
      <c r="D641" s="1" t="s">
        <v>1029</v>
      </c>
      <c r="E641" s="1" t="s">
        <v>46</v>
      </c>
      <c r="F641" s="25" t="n">
        <v>47000</v>
      </c>
      <c r="G641" s="25" t="n">
        <v>1150.77</v>
      </c>
      <c r="H641" s="25" t="n">
        <v>0</v>
      </c>
      <c r="I641" s="25" t="n">
        <f aca="false">F641*$I$15</f>
        <v>1348.9</v>
      </c>
      <c r="J641" s="25" t="n">
        <v>3337</v>
      </c>
      <c r="K641" s="25" t="n">
        <v>490.03</v>
      </c>
      <c r="L641" s="25" t="n">
        <f aca="false">F641*$L$15</f>
        <v>1428.8</v>
      </c>
      <c r="M641" s="26" t="n">
        <f aca="false">F641*$M$15</f>
        <v>3332.3</v>
      </c>
      <c r="N641" s="25" t="n">
        <v>1865.52</v>
      </c>
      <c r="O641" s="25" t="n">
        <f aca="false">SUM(I641:N641)</f>
        <v>11802.55</v>
      </c>
      <c r="P641" s="25" t="n">
        <f aca="false">G641+H641+I641+L641+N641</f>
        <v>5793.99</v>
      </c>
      <c r="Q641" s="25" t="n">
        <f aca="false">J641+K641+M641</f>
        <v>7159.33</v>
      </c>
      <c r="R641" s="25" t="n">
        <v>39906.01</v>
      </c>
      <c r="S641" s="1" t="n">
        <v>111</v>
      </c>
    </row>
    <row r="642" customFormat="false" ht="15" hidden="false" customHeight="false" outlineLevel="0" collapsed="false">
      <c r="A642" s="1" t="n">
        <f aca="false">A641+1</f>
        <v>284</v>
      </c>
      <c r="B642" s="1" t="s">
        <v>1030</v>
      </c>
      <c r="C642" s="1" t="s">
        <v>173</v>
      </c>
      <c r="D642" s="1" t="s">
        <v>1031</v>
      </c>
      <c r="E642" s="1" t="s">
        <v>46</v>
      </c>
      <c r="F642" s="25" t="n">
        <v>40000</v>
      </c>
      <c r="G642" s="25" t="n">
        <v>442.65</v>
      </c>
      <c r="H642" s="25" t="n">
        <v>0</v>
      </c>
      <c r="I642" s="25" t="n">
        <f aca="false">F642*$I$15</f>
        <v>1148</v>
      </c>
      <c r="J642" s="25" t="n">
        <v>2840</v>
      </c>
      <c r="K642" s="25" t="n">
        <v>440</v>
      </c>
      <c r="L642" s="25" t="n">
        <f aca="false">F642*$L$15</f>
        <v>1216</v>
      </c>
      <c r="M642" s="26" t="n">
        <f aca="false">F642*$M$15</f>
        <v>2836</v>
      </c>
      <c r="N642" s="25"/>
      <c r="O642" s="25" t="n">
        <f aca="false">SUM(I642:N642)</f>
        <v>8480</v>
      </c>
      <c r="P642" s="25" t="n">
        <f aca="false">G642+H642+I642+L642+N642</f>
        <v>2806.65</v>
      </c>
      <c r="Q642" s="25" t="n">
        <f aca="false">J642+K642+M642</f>
        <v>6116</v>
      </c>
      <c r="R642" s="25" t="n">
        <v>36693.35</v>
      </c>
      <c r="S642" s="1" t="n">
        <v>111</v>
      </c>
    </row>
    <row r="643" customFormat="false" ht="15" hidden="false" customHeight="false" outlineLevel="0" collapsed="false">
      <c r="A643" s="1" t="n">
        <f aca="false">A642+1</f>
        <v>285</v>
      </c>
      <c r="B643" s="1" t="s">
        <v>1032</v>
      </c>
      <c r="C643" s="1" t="s">
        <v>1033</v>
      </c>
      <c r="D643" s="1" t="s">
        <v>157</v>
      </c>
      <c r="E643" s="1" t="s">
        <v>40</v>
      </c>
      <c r="F643" s="25" t="n">
        <v>6000</v>
      </c>
      <c r="G643" s="25"/>
      <c r="H643" s="25" t="n">
        <v>0</v>
      </c>
      <c r="I643" s="25" t="n">
        <f aca="false">F643*$I$15</f>
        <v>172.2</v>
      </c>
      <c r="J643" s="25" t="n">
        <v>426</v>
      </c>
      <c r="K643" s="25" t="n">
        <v>66</v>
      </c>
      <c r="L643" s="25" t="n">
        <f aca="false">F643*$L$15</f>
        <v>182.4</v>
      </c>
      <c r="M643" s="26" t="n">
        <f aca="false">F643*$M$15</f>
        <v>425.4</v>
      </c>
      <c r="N643" s="25"/>
      <c r="O643" s="25" t="n">
        <f aca="false">SUM(I643:N643)</f>
        <v>1272</v>
      </c>
      <c r="P643" s="25" t="n">
        <f aca="false">G643+H643+I643+L643+N643</f>
        <v>354.6</v>
      </c>
      <c r="Q643" s="25" t="n">
        <f aca="false">J643+K643+M643</f>
        <v>917.4</v>
      </c>
      <c r="R643" s="25" t="n">
        <v>5645.4</v>
      </c>
      <c r="S643" s="1" t="n">
        <v>111</v>
      </c>
    </row>
    <row r="644" customFormat="false" ht="15" hidden="false" customHeight="false" outlineLevel="0" collapsed="false">
      <c r="A644" s="1" t="n">
        <f aca="false">A643+1</f>
        <v>286</v>
      </c>
      <c r="B644" s="1" t="s">
        <v>1034</v>
      </c>
      <c r="C644" s="1" t="s">
        <v>156</v>
      </c>
      <c r="D644" s="1" t="s">
        <v>1035</v>
      </c>
      <c r="E644" s="1" t="s">
        <v>46</v>
      </c>
      <c r="F644" s="25" t="n">
        <v>47000</v>
      </c>
      <c r="G644" s="25" t="n">
        <v>1430.6</v>
      </c>
      <c r="H644" s="25" t="n">
        <v>0</v>
      </c>
      <c r="I644" s="25" t="n">
        <f aca="false">F644*$I$15</f>
        <v>1348.9</v>
      </c>
      <c r="J644" s="25" t="n">
        <v>3337</v>
      </c>
      <c r="K644" s="25" t="n">
        <v>490.03</v>
      </c>
      <c r="L644" s="25" t="n">
        <f aca="false">F644*$L$15</f>
        <v>1428.8</v>
      </c>
      <c r="M644" s="26" t="n">
        <f aca="false">F644*$M$15</f>
        <v>3332.3</v>
      </c>
      <c r="N644" s="25"/>
      <c r="O644" s="25" t="n">
        <f aca="false">SUM(I644:N644)</f>
        <v>9937.03</v>
      </c>
      <c r="P644" s="25" t="n">
        <f aca="false">G644+H644+I644+L644+N644</f>
        <v>4208.3</v>
      </c>
      <c r="Q644" s="25" t="n">
        <f aca="false">J644+K644+M644</f>
        <v>7159.33</v>
      </c>
      <c r="R644" s="25" t="n">
        <v>40548.02</v>
      </c>
      <c r="S644" s="1" t="n">
        <v>111</v>
      </c>
    </row>
    <row r="645" customFormat="false" ht="15" hidden="false" customHeight="false" outlineLevel="0" collapsed="false">
      <c r="A645" s="1" t="n">
        <f aca="false">A644+1</f>
        <v>287</v>
      </c>
      <c r="B645" s="1" t="s">
        <v>1036</v>
      </c>
      <c r="C645" s="1" t="s">
        <v>156</v>
      </c>
      <c r="D645" s="1" t="s">
        <v>157</v>
      </c>
      <c r="E645" s="1" t="s">
        <v>40</v>
      </c>
      <c r="F645" s="25" t="n">
        <v>13117</v>
      </c>
      <c r="G645" s="25"/>
      <c r="H645" s="25" t="n">
        <v>0</v>
      </c>
      <c r="I645" s="25" t="n">
        <f aca="false">F645*$I$15</f>
        <v>376.4579</v>
      </c>
      <c r="J645" s="25" t="n">
        <v>931.31</v>
      </c>
      <c r="K645" s="25" t="n">
        <v>144.29</v>
      </c>
      <c r="L645" s="25" t="n">
        <f aca="false">F645*$L$15</f>
        <v>398.7568</v>
      </c>
      <c r="M645" s="26" t="n">
        <f aca="false">F645*$M$15</f>
        <v>929.9953</v>
      </c>
      <c r="N645" s="25"/>
      <c r="O645" s="25" t="n">
        <f aca="false">SUM(I645:N645)</f>
        <v>2780.81</v>
      </c>
      <c r="P645" s="25" t="n">
        <f aca="false">G645+H645+I645+L645+N645</f>
        <v>775.2147</v>
      </c>
      <c r="Q645" s="25" t="n">
        <f aca="false">J645+K645+M645</f>
        <v>2005.5953</v>
      </c>
      <c r="R645" s="25" t="n">
        <v>12341.78</v>
      </c>
      <c r="S645" s="1" t="n">
        <v>111</v>
      </c>
    </row>
    <row r="646" customFormat="false" ht="15" hidden="false" customHeight="false" outlineLevel="0" collapsed="false">
      <c r="A646" s="1" t="n">
        <f aca="false">A645+1</f>
        <v>288</v>
      </c>
      <c r="B646" s="1" t="s">
        <v>1037</v>
      </c>
      <c r="C646" s="1" t="s">
        <v>173</v>
      </c>
      <c r="D646" s="1" t="s">
        <v>174</v>
      </c>
      <c r="E646" s="1" t="s">
        <v>40</v>
      </c>
      <c r="F646" s="25" t="n">
        <v>7250.33</v>
      </c>
      <c r="G646" s="25"/>
      <c r="H646" s="25" t="n">
        <v>0</v>
      </c>
      <c r="I646" s="25" t="n">
        <f aca="false">F646*$I$15</f>
        <v>208.084471</v>
      </c>
      <c r="J646" s="25" t="n">
        <v>514.77</v>
      </c>
      <c r="K646" s="25" t="n">
        <v>79.75</v>
      </c>
      <c r="L646" s="25" t="n">
        <f aca="false">F646*$L$15</f>
        <v>220.410032</v>
      </c>
      <c r="M646" s="26" t="n">
        <f aca="false">F646*$M$15</f>
        <v>514.048397</v>
      </c>
      <c r="N646" s="25"/>
      <c r="O646" s="25" t="n">
        <f aca="false">SUM(I646:N646)</f>
        <v>1537.0629</v>
      </c>
      <c r="P646" s="25" t="n">
        <f aca="false">G646+H646+I646+L646+N646</f>
        <v>428.494503</v>
      </c>
      <c r="Q646" s="25" t="n">
        <f aca="false">J646+K646+M646</f>
        <v>1108.568397</v>
      </c>
      <c r="R646" s="25" t="n">
        <v>6821.84</v>
      </c>
      <c r="S646" s="1" t="n">
        <v>111</v>
      </c>
    </row>
    <row r="647" customFormat="false" ht="15" hidden="false" customHeight="false" outlineLevel="0" collapsed="false">
      <c r="A647" s="1" t="n">
        <f aca="false">A646+1</f>
        <v>289</v>
      </c>
      <c r="B647" s="1" t="s">
        <v>1038</v>
      </c>
      <c r="C647" s="1" t="s">
        <v>173</v>
      </c>
      <c r="D647" s="1" t="s">
        <v>174</v>
      </c>
      <c r="E647" s="1" t="s">
        <v>40</v>
      </c>
      <c r="F647" s="25" t="n">
        <v>5117</v>
      </c>
      <c r="G647" s="25"/>
      <c r="H647" s="25" t="n">
        <v>0</v>
      </c>
      <c r="I647" s="25" t="n">
        <f aca="false">F647*$I$15</f>
        <v>146.8579</v>
      </c>
      <c r="J647" s="25" t="n">
        <v>363.31</v>
      </c>
      <c r="K647" s="25" t="n">
        <v>56.29</v>
      </c>
      <c r="L647" s="25" t="n">
        <f aca="false">F647*$L$15</f>
        <v>155.5568</v>
      </c>
      <c r="M647" s="26" t="n">
        <f aca="false">F647*$M$15</f>
        <v>362.7953</v>
      </c>
      <c r="N647" s="25"/>
      <c r="O647" s="25" t="n">
        <f aca="false">SUM(I647:N647)</f>
        <v>1084.81</v>
      </c>
      <c r="P647" s="25" t="n">
        <f aca="false">G647+H647+I647+L647+N647</f>
        <v>302.4147</v>
      </c>
      <c r="Q647" s="25" t="n">
        <f aca="false">J647+K647+M647</f>
        <v>782.3953</v>
      </c>
      <c r="R647" s="25" t="n">
        <v>4814.58</v>
      </c>
      <c r="S647" s="1" t="n">
        <v>111</v>
      </c>
    </row>
    <row r="648" customFormat="false" ht="15" hidden="false" customHeight="false" outlineLevel="0" collapsed="false">
      <c r="A648" s="1" t="n">
        <f aca="false">A647+1</f>
        <v>290</v>
      </c>
      <c r="B648" s="1" t="s">
        <v>1039</v>
      </c>
      <c r="C648" s="1" t="s">
        <v>173</v>
      </c>
      <c r="D648" s="1" t="s">
        <v>174</v>
      </c>
      <c r="E648" s="1" t="s">
        <v>40</v>
      </c>
      <c r="F648" s="25" t="n">
        <v>6000</v>
      </c>
      <c r="G648" s="25"/>
      <c r="H648" s="25" t="n">
        <v>0</v>
      </c>
      <c r="I648" s="25" t="n">
        <f aca="false">F648*$I$15</f>
        <v>172.2</v>
      </c>
      <c r="J648" s="25" t="n">
        <v>426</v>
      </c>
      <c r="K648" s="25" t="n">
        <v>66</v>
      </c>
      <c r="L648" s="25" t="n">
        <f aca="false">F648*$L$15</f>
        <v>182.4</v>
      </c>
      <c r="M648" s="26" t="n">
        <f aca="false">F648*$M$15</f>
        <v>425.4</v>
      </c>
      <c r="N648" s="25"/>
      <c r="O648" s="25" t="n">
        <f aca="false">SUM(I648:N648)</f>
        <v>1272</v>
      </c>
      <c r="P648" s="25" t="n">
        <f aca="false">G648+H648+I648+L648+N648</f>
        <v>354.6</v>
      </c>
      <c r="Q648" s="25" t="n">
        <f aca="false">J648+K648+M648</f>
        <v>917.4</v>
      </c>
      <c r="R648" s="25" t="n">
        <v>5645.4</v>
      </c>
      <c r="S648" s="1" t="n">
        <v>111</v>
      </c>
    </row>
    <row r="649" customFormat="false" ht="15" hidden="false" customHeight="false" outlineLevel="0" collapsed="false">
      <c r="A649" s="1" t="n">
        <f aca="false">A648+1</f>
        <v>291</v>
      </c>
      <c r="B649" s="1" t="s">
        <v>1040</v>
      </c>
      <c r="C649" s="1" t="s">
        <v>1041</v>
      </c>
      <c r="D649" s="1" t="s">
        <v>157</v>
      </c>
      <c r="E649" s="1" t="s">
        <v>40</v>
      </c>
      <c r="F649" s="25" t="n">
        <v>9000</v>
      </c>
      <c r="G649" s="25"/>
      <c r="H649" s="25" t="n">
        <v>0</v>
      </c>
      <c r="I649" s="25" t="n">
        <f aca="false">F649*$I$15</f>
        <v>258.3</v>
      </c>
      <c r="J649" s="25" t="n">
        <v>639</v>
      </c>
      <c r="K649" s="25" t="n">
        <v>99</v>
      </c>
      <c r="L649" s="25" t="n">
        <f aca="false">F649*$L$15</f>
        <v>273.6</v>
      </c>
      <c r="M649" s="26" t="n">
        <f aca="false">F649*$M$15</f>
        <v>638.1</v>
      </c>
      <c r="N649" s="25"/>
      <c r="O649" s="25" t="n">
        <f aca="false">SUM(I649:N649)</f>
        <v>1908</v>
      </c>
      <c r="P649" s="25" t="n">
        <f aca="false">G649+H649+I649+L649+N649</f>
        <v>531.9</v>
      </c>
      <c r="Q649" s="25" t="n">
        <f aca="false">J649+K649+M649</f>
        <v>1376.1</v>
      </c>
      <c r="R649" s="25" t="n">
        <v>8468.1</v>
      </c>
      <c r="S649" s="1" t="n">
        <v>111</v>
      </c>
    </row>
    <row r="650" customFormat="false" ht="15" hidden="false" customHeight="false" outlineLevel="0" collapsed="false">
      <c r="A650" s="1" t="n">
        <f aca="false">A649+1</f>
        <v>292</v>
      </c>
      <c r="B650" s="1" t="s">
        <v>1042</v>
      </c>
      <c r="C650" s="1" t="s">
        <v>173</v>
      </c>
      <c r="D650" s="1" t="s">
        <v>1043</v>
      </c>
      <c r="E650" s="1" t="s">
        <v>46</v>
      </c>
      <c r="F650" s="25" t="n">
        <v>47000</v>
      </c>
      <c r="G650" s="25" t="n">
        <v>1430.6</v>
      </c>
      <c r="H650" s="25" t="n">
        <v>0</v>
      </c>
      <c r="I650" s="25" t="n">
        <f aca="false">F650*$I$15</f>
        <v>1348.9</v>
      </c>
      <c r="J650" s="25" t="n">
        <v>3337</v>
      </c>
      <c r="K650" s="25" t="n">
        <v>490.03</v>
      </c>
      <c r="L650" s="25" t="n">
        <f aca="false">F650*$L$15</f>
        <v>1428.8</v>
      </c>
      <c r="M650" s="26" t="n">
        <f aca="false">F650*$M$15</f>
        <v>3332.3</v>
      </c>
      <c r="N650" s="25"/>
      <c r="O650" s="25" t="n">
        <f aca="false">SUM(I650:N650)</f>
        <v>9937.03</v>
      </c>
      <c r="P650" s="25" t="n">
        <f aca="false">G650+H650+I650+L650+N650</f>
        <v>4208.3</v>
      </c>
      <c r="Q650" s="25" t="n">
        <f aca="false">J650+K650+M650</f>
        <v>7159.33</v>
      </c>
      <c r="R650" s="25" t="n">
        <v>42791.7</v>
      </c>
      <c r="S650" s="1" t="n">
        <v>111</v>
      </c>
    </row>
    <row r="651" customFormat="false" ht="15" hidden="false" customHeight="false" outlineLevel="0" collapsed="false">
      <c r="A651" s="1" t="n">
        <f aca="false">A650+1</f>
        <v>293</v>
      </c>
      <c r="B651" s="1" t="s">
        <v>1044</v>
      </c>
      <c r="C651" s="1" t="s">
        <v>173</v>
      </c>
      <c r="D651" s="1" t="s">
        <v>1045</v>
      </c>
      <c r="E651" s="1" t="s">
        <v>46</v>
      </c>
      <c r="F651" s="25" t="n">
        <v>47000</v>
      </c>
      <c r="G651" s="25" t="n">
        <v>1290.68</v>
      </c>
      <c r="H651" s="25" t="n">
        <v>0</v>
      </c>
      <c r="I651" s="25" t="n">
        <f aca="false">F651*$I$15</f>
        <v>1348.9</v>
      </c>
      <c r="J651" s="25" t="n">
        <v>3337</v>
      </c>
      <c r="K651" s="25" t="n">
        <v>490.03</v>
      </c>
      <c r="L651" s="25" t="n">
        <f aca="false">F651*$L$15</f>
        <v>1428.8</v>
      </c>
      <c r="M651" s="26" t="n">
        <f aca="false">F651*$M$15</f>
        <v>3332.3</v>
      </c>
      <c r="N651" s="25" t="n">
        <v>932.76</v>
      </c>
      <c r="O651" s="25" t="n">
        <f aca="false">SUM(I651:N651)</f>
        <v>10869.79</v>
      </c>
      <c r="P651" s="25" t="n">
        <f aca="false">G651+H651+I651+L651+N651</f>
        <v>5001.14</v>
      </c>
      <c r="Q651" s="25" t="n">
        <f aca="false">J651+K651+M651</f>
        <v>7159.33</v>
      </c>
      <c r="R651" s="25" t="n">
        <v>41998.86</v>
      </c>
      <c r="S651" s="1" t="n">
        <v>111</v>
      </c>
    </row>
    <row r="652" customFormat="false" ht="15" hidden="false" customHeight="false" outlineLevel="0" collapsed="false">
      <c r="A652" s="1" t="n">
        <f aca="false">A651+1</f>
        <v>294</v>
      </c>
      <c r="B652" s="1" t="s">
        <v>1046</v>
      </c>
      <c r="C652" s="1" t="s">
        <v>173</v>
      </c>
      <c r="D652" s="1" t="s">
        <v>174</v>
      </c>
      <c r="E652" s="1" t="s">
        <v>40</v>
      </c>
      <c r="F652" s="25" t="n">
        <v>6900</v>
      </c>
      <c r="G652" s="25"/>
      <c r="H652" s="25" t="n">
        <v>0</v>
      </c>
      <c r="I652" s="25" t="n">
        <f aca="false">F652*$I$15</f>
        <v>198.03</v>
      </c>
      <c r="J652" s="25" t="n">
        <v>489.9</v>
      </c>
      <c r="K652" s="25" t="n">
        <v>75.9</v>
      </c>
      <c r="L652" s="25" t="n">
        <f aca="false">F652*$L$15</f>
        <v>209.76</v>
      </c>
      <c r="M652" s="26" t="n">
        <f aca="false">F652*$M$15</f>
        <v>489.21</v>
      </c>
      <c r="N652" s="25"/>
      <c r="O652" s="25" t="n">
        <f aca="false">SUM(I652:N652)</f>
        <v>1462.8</v>
      </c>
      <c r="P652" s="25" t="n">
        <f aca="false">G652+H652+I652+L652+N652</f>
        <v>407.79</v>
      </c>
      <c r="Q652" s="25" t="n">
        <f aca="false">J652+K652+M652</f>
        <v>1055.01</v>
      </c>
      <c r="R652" s="25" t="n">
        <v>6492.21</v>
      </c>
      <c r="S652" s="1" t="n">
        <v>111</v>
      </c>
    </row>
    <row r="653" customFormat="false" ht="15" hidden="false" customHeight="false" outlineLevel="0" collapsed="false">
      <c r="A653" s="1" t="n">
        <f aca="false">A652+1</f>
        <v>295</v>
      </c>
      <c r="B653" s="1" t="s">
        <v>1047</v>
      </c>
      <c r="C653" s="1" t="s">
        <v>173</v>
      </c>
      <c r="D653" s="1" t="s">
        <v>174</v>
      </c>
      <c r="E653" s="1" t="s">
        <v>40</v>
      </c>
      <c r="F653" s="25" t="n">
        <v>7117</v>
      </c>
      <c r="G653" s="25"/>
      <c r="H653" s="25" t="n">
        <v>0</v>
      </c>
      <c r="I653" s="25" t="n">
        <f aca="false">F653*$I$15</f>
        <v>204.2579</v>
      </c>
      <c r="J653" s="25" t="n">
        <v>505.31</v>
      </c>
      <c r="K653" s="25" t="n">
        <v>78.29</v>
      </c>
      <c r="L653" s="25" t="n">
        <f aca="false">F653*$L$15</f>
        <v>216.3568</v>
      </c>
      <c r="M653" s="26" t="n">
        <f aca="false">F653*$M$15</f>
        <v>504.5953</v>
      </c>
      <c r="N653" s="25"/>
      <c r="O653" s="25" t="n">
        <f aca="false">SUM(I653:N653)</f>
        <v>1508.81</v>
      </c>
      <c r="P653" s="25" t="n">
        <f aca="false">G653+H653+I653+L653+N653</f>
        <v>420.6147</v>
      </c>
      <c r="Q653" s="25" t="n">
        <f aca="false">J653+K653+M653</f>
        <v>1088.1953</v>
      </c>
      <c r="R653" s="25" t="n">
        <v>6696.38</v>
      </c>
      <c r="S653" s="1" t="n">
        <v>111</v>
      </c>
    </row>
    <row r="654" customFormat="false" ht="15" hidden="false" customHeight="false" outlineLevel="0" collapsed="false">
      <c r="A654" s="1" t="n">
        <f aca="false">A653+1</f>
        <v>296</v>
      </c>
      <c r="B654" s="1" t="s">
        <v>1048</v>
      </c>
      <c r="C654" s="1" t="s">
        <v>852</v>
      </c>
      <c r="D654" s="1" t="s">
        <v>511</v>
      </c>
      <c r="E654" s="1" t="s">
        <v>40</v>
      </c>
      <c r="F654" s="25" t="n">
        <v>6519</v>
      </c>
      <c r="G654" s="25"/>
      <c r="H654" s="25" t="n">
        <v>0</v>
      </c>
      <c r="I654" s="25" t="n">
        <f aca="false">F654*$I$15</f>
        <v>187.0953</v>
      </c>
      <c r="J654" s="25" t="n">
        <v>462.85</v>
      </c>
      <c r="K654" s="25" t="n">
        <v>71.71</v>
      </c>
      <c r="L654" s="25" t="n">
        <f aca="false">F654*$L$15</f>
        <v>198.1776</v>
      </c>
      <c r="M654" s="26" t="n">
        <f aca="false">F654*$M$15</f>
        <v>462.1971</v>
      </c>
      <c r="N654" s="25"/>
      <c r="O654" s="25" t="n">
        <f aca="false">SUM(I654:N654)</f>
        <v>1382.03</v>
      </c>
      <c r="P654" s="25" t="n">
        <f aca="false">G654+H654+I654+L654+N654</f>
        <v>385.2729</v>
      </c>
      <c r="Q654" s="25" t="n">
        <f aca="false">J654+K654+M654</f>
        <v>996.7571</v>
      </c>
      <c r="R654" s="25" t="n">
        <v>6133.72</v>
      </c>
      <c r="S654" s="1" t="n">
        <v>111</v>
      </c>
    </row>
    <row r="655" customFormat="false" ht="15" hidden="false" customHeight="false" outlineLevel="0" collapsed="false">
      <c r="A655" s="1" t="n">
        <f aca="false">A654+1</f>
        <v>297</v>
      </c>
      <c r="B655" s="1" t="s">
        <v>1049</v>
      </c>
      <c r="C655" s="1" t="s">
        <v>852</v>
      </c>
      <c r="D655" s="1" t="s">
        <v>157</v>
      </c>
      <c r="E655" s="1" t="s">
        <v>40</v>
      </c>
      <c r="F655" s="25" t="n">
        <v>5117</v>
      </c>
      <c r="G655" s="25"/>
      <c r="H655" s="25" t="n">
        <v>0</v>
      </c>
      <c r="I655" s="25" t="n">
        <f aca="false">F655*$I$15</f>
        <v>146.8579</v>
      </c>
      <c r="J655" s="25" t="n">
        <v>363.31</v>
      </c>
      <c r="K655" s="25" t="n">
        <v>56.29</v>
      </c>
      <c r="L655" s="25" t="n">
        <f aca="false">F655*$L$15</f>
        <v>155.5568</v>
      </c>
      <c r="M655" s="26" t="n">
        <f aca="false">F655*$M$15</f>
        <v>362.7953</v>
      </c>
      <c r="N655" s="25"/>
      <c r="O655" s="25" t="n">
        <f aca="false">SUM(I655:N655)</f>
        <v>1084.81</v>
      </c>
      <c r="P655" s="25" t="n">
        <f aca="false">G655+H655+I655+L655+N655</f>
        <v>302.4147</v>
      </c>
      <c r="Q655" s="25" t="n">
        <f aca="false">J655+K655+M655</f>
        <v>782.3953</v>
      </c>
      <c r="R655" s="25" t="n">
        <v>4814.58</v>
      </c>
      <c r="S655" s="1" t="n">
        <v>111</v>
      </c>
    </row>
    <row r="656" customFormat="false" ht="15" hidden="false" customHeight="false" outlineLevel="0" collapsed="false">
      <c r="A656" s="1" t="n">
        <f aca="false">A655+1</f>
        <v>298</v>
      </c>
      <c r="B656" s="1" t="s">
        <v>1050</v>
      </c>
      <c r="C656" s="1" t="s">
        <v>156</v>
      </c>
      <c r="D656" s="1" t="s">
        <v>664</v>
      </c>
      <c r="E656" s="1" t="s">
        <v>40</v>
      </c>
      <c r="F656" s="25" t="n">
        <v>5117</v>
      </c>
      <c r="G656" s="25"/>
      <c r="H656" s="25" t="n">
        <v>0</v>
      </c>
      <c r="I656" s="25" t="n">
        <f aca="false">F656*$I$15</f>
        <v>146.8579</v>
      </c>
      <c r="J656" s="25" t="n">
        <v>363.31</v>
      </c>
      <c r="K656" s="25" t="n">
        <v>56.29</v>
      </c>
      <c r="L656" s="25" t="n">
        <f aca="false">F656*$L$15</f>
        <v>155.5568</v>
      </c>
      <c r="M656" s="26" t="n">
        <f aca="false">F656*$M$15</f>
        <v>362.7953</v>
      </c>
      <c r="N656" s="25"/>
      <c r="O656" s="25" t="n">
        <f aca="false">SUM(I656:N656)</f>
        <v>1084.81</v>
      </c>
      <c r="P656" s="25" t="n">
        <f aca="false">G656+H656+I656+L656+N656</f>
        <v>302.4147</v>
      </c>
      <c r="Q656" s="25" t="n">
        <f aca="false">J656+K656+M656</f>
        <v>782.3953</v>
      </c>
      <c r="R656" s="25" t="n">
        <v>4814.58</v>
      </c>
      <c r="S656" s="1" t="n">
        <v>111</v>
      </c>
    </row>
    <row r="657" customFormat="false" ht="15" hidden="false" customHeight="false" outlineLevel="0" collapsed="false">
      <c r="A657" s="1" t="n">
        <f aca="false">A656+1</f>
        <v>299</v>
      </c>
      <c r="B657" s="1" t="s">
        <v>1051</v>
      </c>
      <c r="C657" s="1" t="s">
        <v>156</v>
      </c>
      <c r="D657" s="1" t="s">
        <v>157</v>
      </c>
      <c r="E657" s="1" t="s">
        <v>33</v>
      </c>
      <c r="F657" s="25" t="n">
        <v>7487.34</v>
      </c>
      <c r="G657" s="25"/>
      <c r="H657" s="25" t="n">
        <v>0</v>
      </c>
      <c r="I657" s="25" t="n">
        <f aca="false">F657*$I$15</f>
        <v>214.886658</v>
      </c>
      <c r="J657" s="25" t="n">
        <v>531.6</v>
      </c>
      <c r="K657" s="25" t="n">
        <v>82.36</v>
      </c>
      <c r="L657" s="25" t="n">
        <f aca="false">F657*$L$15</f>
        <v>227.615136</v>
      </c>
      <c r="M657" s="26" t="n">
        <f aca="false">F657*$M$15</f>
        <v>530.852406</v>
      </c>
      <c r="N657" s="25"/>
      <c r="O657" s="25" t="n">
        <f aca="false">SUM(I657:N657)</f>
        <v>1587.3142</v>
      </c>
      <c r="P657" s="25" t="n">
        <f aca="false">G657+H657+I657+L657+N657</f>
        <v>442.501794</v>
      </c>
      <c r="Q657" s="25" t="n">
        <f aca="false">J657+K657+M657</f>
        <v>1144.812406</v>
      </c>
      <c r="R657" s="25" t="n">
        <v>7044.83</v>
      </c>
      <c r="S657" s="1" t="n">
        <v>111</v>
      </c>
    </row>
    <row r="658" customFormat="false" ht="15" hidden="false" customHeight="false" outlineLevel="0" collapsed="false">
      <c r="A658" s="1" t="n">
        <f aca="false">A657+1</f>
        <v>300</v>
      </c>
      <c r="B658" s="1" t="s">
        <v>1052</v>
      </c>
      <c r="C658" s="1" t="s">
        <v>156</v>
      </c>
      <c r="D658" s="1" t="s">
        <v>157</v>
      </c>
      <c r="E658" s="1" t="s">
        <v>40</v>
      </c>
      <c r="F658" s="25" t="n">
        <v>5354</v>
      </c>
      <c r="G658" s="25"/>
      <c r="H658" s="25" t="n">
        <v>0</v>
      </c>
      <c r="I658" s="25" t="n">
        <f aca="false">F658*$I$15</f>
        <v>153.6598</v>
      </c>
      <c r="J658" s="25" t="n">
        <v>380.13</v>
      </c>
      <c r="K658" s="25" t="n">
        <v>58.89</v>
      </c>
      <c r="L658" s="25" t="n">
        <f aca="false">F658*$L$15</f>
        <v>162.7616</v>
      </c>
      <c r="M658" s="26" t="n">
        <f aca="false">F658*$M$15</f>
        <v>379.5986</v>
      </c>
      <c r="N658" s="25" t="n">
        <v>932.76</v>
      </c>
      <c r="O658" s="25" t="n">
        <f aca="false">SUM(I658:N658)</f>
        <v>2067.8</v>
      </c>
      <c r="P658" s="25" t="n">
        <f aca="false">G658+H658+I658+L658+N658</f>
        <v>1249.1814</v>
      </c>
      <c r="Q658" s="25" t="n">
        <f aca="false">J658+K658+M658</f>
        <v>818.6186</v>
      </c>
      <c r="R658" s="25" t="n">
        <v>4104.82</v>
      </c>
      <c r="S658" s="1" t="n">
        <v>111</v>
      </c>
    </row>
    <row r="659" customFormat="false" ht="15" hidden="false" customHeight="false" outlineLevel="0" collapsed="false">
      <c r="A659" s="1" t="n">
        <f aca="false">A658+1</f>
        <v>301</v>
      </c>
      <c r="B659" s="1" t="s">
        <v>1053</v>
      </c>
      <c r="C659" s="1" t="s">
        <v>156</v>
      </c>
      <c r="D659" s="1" t="s">
        <v>157</v>
      </c>
      <c r="E659" s="1" t="s">
        <v>40</v>
      </c>
      <c r="F659" s="25" t="n">
        <v>6617</v>
      </c>
      <c r="G659" s="25"/>
      <c r="H659" s="25" t="n">
        <v>0</v>
      </c>
      <c r="I659" s="25" t="n">
        <f aca="false">F659*$I$15</f>
        <v>189.9079</v>
      </c>
      <c r="J659" s="25" t="n">
        <v>469.81</v>
      </c>
      <c r="K659" s="25" t="n">
        <v>72.79</v>
      </c>
      <c r="L659" s="25" t="n">
        <f aca="false">F659*$L$15</f>
        <v>201.1568</v>
      </c>
      <c r="M659" s="26" t="n">
        <f aca="false">F659*$M$15</f>
        <v>469.1453</v>
      </c>
      <c r="N659" s="25"/>
      <c r="O659" s="25" t="n">
        <f aca="false">SUM(I659:N659)</f>
        <v>1402.81</v>
      </c>
      <c r="P659" s="25" t="n">
        <f aca="false">G659+H659+I659+L659+N659</f>
        <v>391.0647</v>
      </c>
      <c r="Q659" s="25" t="n">
        <f aca="false">J659+K659+M659</f>
        <v>1011.7453</v>
      </c>
      <c r="R659" s="25" t="n">
        <v>6225.93</v>
      </c>
      <c r="S659" s="1" t="n">
        <v>111</v>
      </c>
    </row>
    <row r="660" customFormat="false" ht="15" hidden="false" customHeight="false" outlineLevel="0" collapsed="false">
      <c r="A660" s="1" t="n">
        <f aca="false">A659+1</f>
        <v>302</v>
      </c>
      <c r="B660" s="1" t="s">
        <v>1054</v>
      </c>
      <c r="C660" s="1" t="s">
        <v>156</v>
      </c>
      <c r="D660" s="1" t="s">
        <v>111</v>
      </c>
      <c r="E660" s="1" t="s">
        <v>46</v>
      </c>
      <c r="F660" s="25" t="n">
        <v>8000</v>
      </c>
      <c r="G660" s="25"/>
      <c r="H660" s="25" t="n">
        <v>0</v>
      </c>
      <c r="I660" s="25" t="n">
        <f aca="false">F660*$I$15</f>
        <v>229.6</v>
      </c>
      <c r="J660" s="25" t="n">
        <v>568</v>
      </c>
      <c r="K660" s="25" t="n">
        <v>88</v>
      </c>
      <c r="L660" s="25" t="n">
        <f aca="false">F660*$L$15</f>
        <v>243.2</v>
      </c>
      <c r="M660" s="26" t="n">
        <f aca="false">F660*$M$15</f>
        <v>567.2</v>
      </c>
      <c r="N660" s="25"/>
      <c r="O660" s="25" t="n">
        <f aca="false">SUM(I660:N660)</f>
        <v>1696</v>
      </c>
      <c r="P660" s="25" t="n">
        <f aca="false">G660+H660+I660+L660+N660</f>
        <v>472.8</v>
      </c>
      <c r="Q660" s="25" t="n">
        <f aca="false">J660+K660+M660</f>
        <v>1223.2</v>
      </c>
      <c r="R660" s="25" t="n">
        <v>7527.2</v>
      </c>
      <c r="S660" s="1" t="n">
        <v>111</v>
      </c>
    </row>
    <row r="661" customFormat="false" ht="15" hidden="false" customHeight="false" outlineLevel="0" collapsed="false">
      <c r="A661" s="1" t="n">
        <f aca="false">A660+1</f>
        <v>303</v>
      </c>
      <c r="B661" s="1" t="s">
        <v>1055</v>
      </c>
      <c r="C661" s="1" t="s">
        <v>156</v>
      </c>
      <c r="D661" s="1" t="s">
        <v>157</v>
      </c>
      <c r="E661" s="1" t="s">
        <v>40</v>
      </c>
      <c r="F661" s="25" t="n">
        <v>5625</v>
      </c>
      <c r="G661" s="25"/>
      <c r="H661" s="25" t="n">
        <v>0</v>
      </c>
      <c r="I661" s="25" t="n">
        <f aca="false">F661*$I$15</f>
        <v>161.4375</v>
      </c>
      <c r="J661" s="25" t="n">
        <v>399.38</v>
      </c>
      <c r="K661" s="25" t="n">
        <v>61.88</v>
      </c>
      <c r="L661" s="25" t="n">
        <f aca="false">F661*$L$15</f>
        <v>171</v>
      </c>
      <c r="M661" s="26" t="n">
        <f aca="false">F661*$M$15</f>
        <v>398.8125</v>
      </c>
      <c r="N661" s="25"/>
      <c r="O661" s="25" t="n">
        <f aca="false">SUM(I661:N661)</f>
        <v>1192.51</v>
      </c>
      <c r="P661" s="25" t="n">
        <f aca="false">G661+H661+I661+L661+N661</f>
        <v>332.4375</v>
      </c>
      <c r="Q661" s="25" t="n">
        <f aca="false">J661+K661+M661</f>
        <v>860.0725</v>
      </c>
      <c r="R661" s="25" t="n">
        <v>5292.56</v>
      </c>
      <c r="S661" s="1" t="n">
        <v>111</v>
      </c>
    </row>
    <row r="662" customFormat="false" ht="15" hidden="false" customHeight="false" outlineLevel="0" collapsed="false">
      <c r="A662" s="1" t="n">
        <f aca="false">A661+1</f>
        <v>304</v>
      </c>
      <c r="B662" s="1" t="s">
        <v>1056</v>
      </c>
      <c r="C662" s="1" t="s">
        <v>693</v>
      </c>
      <c r="D662" s="1" t="s">
        <v>840</v>
      </c>
      <c r="E662" s="1" t="s">
        <v>40</v>
      </c>
      <c r="F662" s="25" t="n">
        <v>5625</v>
      </c>
      <c r="G662" s="25"/>
      <c r="H662" s="25" t="n">
        <v>0</v>
      </c>
      <c r="I662" s="25" t="n">
        <f aca="false">F662*$I$15</f>
        <v>161.4375</v>
      </c>
      <c r="J662" s="25" t="n">
        <v>399.38</v>
      </c>
      <c r="K662" s="25" t="n">
        <v>61.88</v>
      </c>
      <c r="L662" s="25" t="n">
        <f aca="false">F662*$L$15</f>
        <v>171</v>
      </c>
      <c r="M662" s="26" t="n">
        <f aca="false">F662*$M$15</f>
        <v>398.8125</v>
      </c>
      <c r="N662" s="25"/>
      <c r="O662" s="25" t="n">
        <f aca="false">SUM(I662:N662)</f>
        <v>1192.51</v>
      </c>
      <c r="P662" s="25" t="n">
        <f aca="false">G662+H662+I662+L662+N662</f>
        <v>332.4375</v>
      </c>
      <c r="Q662" s="25" t="n">
        <f aca="false">J662+K662+M662</f>
        <v>860.0725</v>
      </c>
      <c r="R662" s="25" t="n">
        <v>5292.56</v>
      </c>
      <c r="S662" s="1" t="n">
        <v>111</v>
      </c>
    </row>
    <row r="663" customFormat="false" ht="15" hidden="false" customHeight="false" outlineLevel="0" collapsed="false">
      <c r="A663" s="1" t="n">
        <f aca="false">A662+1</f>
        <v>305</v>
      </c>
      <c r="B663" s="1" t="s">
        <v>1057</v>
      </c>
      <c r="C663" s="1" t="s">
        <v>156</v>
      </c>
      <c r="D663" s="1" t="s">
        <v>157</v>
      </c>
      <c r="E663" s="1" t="s">
        <v>40</v>
      </c>
      <c r="F663" s="25" t="n">
        <v>6000</v>
      </c>
      <c r="G663" s="25"/>
      <c r="H663" s="25" t="n">
        <v>0</v>
      </c>
      <c r="I663" s="25" t="n">
        <f aca="false">F663*$I$15</f>
        <v>172.2</v>
      </c>
      <c r="J663" s="25" t="n">
        <v>426</v>
      </c>
      <c r="K663" s="25" t="n">
        <v>66</v>
      </c>
      <c r="L663" s="25" t="n">
        <f aca="false">F663*$L$15</f>
        <v>182.4</v>
      </c>
      <c r="M663" s="26" t="n">
        <f aca="false">F663*$M$15</f>
        <v>425.4</v>
      </c>
      <c r="N663" s="25"/>
      <c r="O663" s="25" t="n">
        <f aca="false">SUM(I663:N663)</f>
        <v>1272</v>
      </c>
      <c r="P663" s="25" t="n">
        <f aca="false">G663+H663+I663+L663+N663</f>
        <v>354.6</v>
      </c>
      <c r="Q663" s="25" t="n">
        <f aca="false">J663+K663+M663</f>
        <v>917.4</v>
      </c>
      <c r="R663" s="25" t="n">
        <v>5645.4</v>
      </c>
      <c r="S663" s="1" t="n">
        <v>111</v>
      </c>
    </row>
    <row r="664" customFormat="false" ht="15" hidden="false" customHeight="false" outlineLevel="0" collapsed="false">
      <c r="A664" s="1" t="n">
        <f aca="false">A663+1</f>
        <v>306</v>
      </c>
      <c r="B664" s="1" t="s">
        <v>1058</v>
      </c>
      <c r="C664" s="1" t="s">
        <v>173</v>
      </c>
      <c r="D664" s="1" t="s">
        <v>174</v>
      </c>
      <c r="E664" s="1" t="s">
        <v>40</v>
      </c>
      <c r="F664" s="25" t="n">
        <v>5117</v>
      </c>
      <c r="G664" s="25"/>
      <c r="H664" s="25" t="n">
        <v>0</v>
      </c>
      <c r="I664" s="25" t="n">
        <f aca="false">F664*$I$15</f>
        <v>146.8579</v>
      </c>
      <c r="J664" s="25" t="n">
        <v>363.31</v>
      </c>
      <c r="K664" s="25" t="n">
        <v>56.29</v>
      </c>
      <c r="L664" s="25" t="n">
        <f aca="false">F664*$L$15</f>
        <v>155.5568</v>
      </c>
      <c r="M664" s="26" t="n">
        <f aca="false">F664*$M$15</f>
        <v>362.7953</v>
      </c>
      <c r="N664" s="25"/>
      <c r="O664" s="25" t="n">
        <f aca="false">SUM(I664:N664)</f>
        <v>1084.81</v>
      </c>
      <c r="P664" s="25" t="n">
        <f aca="false">G664+H664+I664+L664+N664</f>
        <v>302.4147</v>
      </c>
      <c r="Q664" s="25" t="n">
        <f aca="false">J664+K664+M664</f>
        <v>782.3953</v>
      </c>
      <c r="R664" s="25" t="n">
        <v>4814.58</v>
      </c>
      <c r="S664" s="1" t="n">
        <v>111</v>
      </c>
    </row>
    <row r="665" customFormat="false" ht="15" hidden="false" customHeight="false" outlineLevel="0" collapsed="false">
      <c r="A665" s="1" t="n">
        <f aca="false">A664+1</f>
        <v>307</v>
      </c>
      <c r="B665" s="1" t="s">
        <v>1059</v>
      </c>
      <c r="C665" s="1" t="s">
        <v>173</v>
      </c>
      <c r="D665" s="1" t="s">
        <v>174</v>
      </c>
      <c r="E665" s="1" t="s">
        <v>40</v>
      </c>
      <c r="F665" s="25" t="n">
        <v>6500</v>
      </c>
      <c r="G665" s="25"/>
      <c r="H665" s="25" t="n">
        <v>0</v>
      </c>
      <c r="I665" s="25" t="n">
        <f aca="false">F665*$I$15</f>
        <v>186.55</v>
      </c>
      <c r="J665" s="25" t="n">
        <v>461.5</v>
      </c>
      <c r="K665" s="25" t="n">
        <v>71.5</v>
      </c>
      <c r="L665" s="25" t="n">
        <f aca="false">F665*$L$15</f>
        <v>197.6</v>
      </c>
      <c r="M665" s="26" t="n">
        <f aca="false">F665*$M$15</f>
        <v>460.85</v>
      </c>
      <c r="N665" s="25"/>
      <c r="O665" s="25" t="n">
        <f aca="false">SUM(I665:N665)</f>
        <v>1378</v>
      </c>
      <c r="P665" s="25" t="n">
        <f aca="false">G665+H665+I665+L665+N665</f>
        <v>384.15</v>
      </c>
      <c r="Q665" s="25" t="n">
        <f aca="false">J665+K665+M665</f>
        <v>993.85</v>
      </c>
      <c r="R665" s="25" t="n">
        <v>6115.85</v>
      </c>
      <c r="S665" s="1" t="n">
        <v>111</v>
      </c>
    </row>
    <row r="666" customFormat="false" ht="15" hidden="false" customHeight="false" outlineLevel="0" collapsed="false">
      <c r="A666" s="1" t="n">
        <f aca="false">A665+1</f>
        <v>308</v>
      </c>
      <c r="B666" s="1" t="s">
        <v>1060</v>
      </c>
      <c r="C666" s="1" t="s">
        <v>173</v>
      </c>
      <c r="D666" s="1" t="s">
        <v>174</v>
      </c>
      <c r="E666" s="1" t="s">
        <v>40</v>
      </c>
      <c r="F666" s="25" t="n">
        <v>6500</v>
      </c>
      <c r="G666" s="25"/>
      <c r="H666" s="25" t="n">
        <v>0</v>
      </c>
      <c r="I666" s="25" t="n">
        <f aca="false">F666*$I$15</f>
        <v>186.55</v>
      </c>
      <c r="J666" s="25" t="n">
        <v>461.5</v>
      </c>
      <c r="K666" s="25" t="n">
        <v>71.5</v>
      </c>
      <c r="L666" s="25" t="n">
        <f aca="false">F666*$L$15</f>
        <v>197.6</v>
      </c>
      <c r="M666" s="26" t="n">
        <f aca="false">F666*$M$15</f>
        <v>460.85</v>
      </c>
      <c r="N666" s="25"/>
      <c r="O666" s="25" t="n">
        <f aca="false">SUM(I666:N666)</f>
        <v>1378</v>
      </c>
      <c r="P666" s="25" t="n">
        <f aca="false">G666+H666+I666+L666+N666</f>
        <v>384.15</v>
      </c>
      <c r="Q666" s="25" t="n">
        <f aca="false">J666+K666+M666</f>
        <v>993.85</v>
      </c>
      <c r="R666" s="25" t="n">
        <v>6115.85</v>
      </c>
      <c r="S666" s="1" t="n">
        <v>111</v>
      </c>
    </row>
    <row r="667" customFormat="false" ht="15" hidden="false" customHeight="false" outlineLevel="0" collapsed="false">
      <c r="A667" s="1" t="n">
        <f aca="false">A666+1</f>
        <v>309</v>
      </c>
      <c r="B667" s="1" t="s">
        <v>1061</v>
      </c>
      <c r="C667" s="1" t="s">
        <v>156</v>
      </c>
      <c r="D667" s="1" t="s">
        <v>174</v>
      </c>
      <c r="E667" s="1" t="s">
        <v>40</v>
      </c>
      <c r="F667" s="25" t="n">
        <v>5117</v>
      </c>
      <c r="G667" s="25"/>
      <c r="H667" s="25" t="n">
        <v>0</v>
      </c>
      <c r="I667" s="25" t="n">
        <f aca="false">F667*$I$15</f>
        <v>146.8579</v>
      </c>
      <c r="J667" s="25" t="n">
        <v>363.31</v>
      </c>
      <c r="K667" s="25" t="n">
        <v>56.29</v>
      </c>
      <c r="L667" s="25" t="n">
        <f aca="false">F667*$L$15</f>
        <v>155.5568</v>
      </c>
      <c r="M667" s="26" t="n">
        <f aca="false">F667*$M$15</f>
        <v>362.7953</v>
      </c>
      <c r="N667" s="25"/>
      <c r="O667" s="25" t="n">
        <f aca="false">SUM(I667:N667)</f>
        <v>1084.81</v>
      </c>
      <c r="P667" s="25" t="n">
        <f aca="false">G667+H667+I667+L667+N667</f>
        <v>302.4147</v>
      </c>
      <c r="Q667" s="25" t="n">
        <f aca="false">J667+K667+M667</f>
        <v>782.3953</v>
      </c>
      <c r="R667" s="25" t="n">
        <v>4814.58</v>
      </c>
      <c r="S667" s="1" t="n">
        <v>111</v>
      </c>
    </row>
    <row r="668" customFormat="false" ht="15" hidden="false" customHeight="false" outlineLevel="0" collapsed="false">
      <c r="A668" s="1" t="n">
        <f aca="false">A667+1</f>
        <v>310</v>
      </c>
      <c r="B668" s="1" t="s">
        <v>1062</v>
      </c>
      <c r="C668" s="1" t="s">
        <v>295</v>
      </c>
      <c r="D668" s="1" t="s">
        <v>157</v>
      </c>
      <c r="E668" s="1" t="s">
        <v>40</v>
      </c>
      <c r="F668" s="25" t="n">
        <v>7500</v>
      </c>
      <c r="G668" s="25"/>
      <c r="H668" s="25" t="n">
        <v>0</v>
      </c>
      <c r="I668" s="25" t="n">
        <f aca="false">F668*$I$15</f>
        <v>215.25</v>
      </c>
      <c r="J668" s="25" t="n">
        <v>532.5</v>
      </c>
      <c r="K668" s="25" t="n">
        <v>82.5</v>
      </c>
      <c r="L668" s="25" t="n">
        <f aca="false">F668*$L$15</f>
        <v>228</v>
      </c>
      <c r="M668" s="26" t="n">
        <f aca="false">F668*$M$15</f>
        <v>531.75</v>
      </c>
      <c r="N668" s="25"/>
      <c r="O668" s="25" t="n">
        <f aca="false">SUM(I668:N668)</f>
        <v>1590</v>
      </c>
      <c r="P668" s="25" t="n">
        <f aca="false">G668+H668+I668+L668+N668</f>
        <v>443.25</v>
      </c>
      <c r="Q668" s="25" t="n">
        <f aca="false">J668+K668+M668</f>
        <v>1146.75</v>
      </c>
      <c r="R668" s="25" t="n">
        <v>7056.75</v>
      </c>
      <c r="S668" s="1" t="n">
        <v>111</v>
      </c>
    </row>
    <row r="669" customFormat="false" ht="15" hidden="false" customHeight="false" outlineLevel="0" collapsed="false">
      <c r="A669" s="1" t="n">
        <f aca="false">A668+1</f>
        <v>311</v>
      </c>
      <c r="B669" s="1" t="s">
        <v>1063</v>
      </c>
      <c r="C669" s="1" t="s">
        <v>173</v>
      </c>
      <c r="D669" s="1" t="s">
        <v>174</v>
      </c>
      <c r="E669" s="1" t="s">
        <v>40</v>
      </c>
      <c r="F669" s="25" t="n">
        <v>7500</v>
      </c>
      <c r="G669" s="25"/>
      <c r="H669" s="25" t="n">
        <v>0</v>
      </c>
      <c r="I669" s="25" t="n">
        <f aca="false">F669*$I$15</f>
        <v>215.25</v>
      </c>
      <c r="J669" s="25" t="n">
        <v>532.5</v>
      </c>
      <c r="K669" s="25" t="n">
        <v>82.5</v>
      </c>
      <c r="L669" s="25" t="n">
        <f aca="false">F669*$L$15</f>
        <v>228</v>
      </c>
      <c r="M669" s="26" t="n">
        <f aca="false">F669*$M$15</f>
        <v>531.75</v>
      </c>
      <c r="N669" s="25"/>
      <c r="O669" s="25" t="n">
        <f aca="false">SUM(I669:N669)</f>
        <v>1590</v>
      </c>
      <c r="P669" s="25" t="n">
        <f aca="false">G669+H669+I669+L669+N669</f>
        <v>443.25</v>
      </c>
      <c r="Q669" s="25" t="n">
        <f aca="false">J669+K669+M669</f>
        <v>1146.75</v>
      </c>
      <c r="R669" s="25" t="n">
        <v>7056.75</v>
      </c>
      <c r="S669" s="1" t="n">
        <v>111</v>
      </c>
    </row>
    <row r="670" customFormat="false" ht="15" hidden="false" customHeight="false" outlineLevel="0" collapsed="false">
      <c r="A670" s="1" t="n">
        <f aca="false">A669+1</f>
        <v>312</v>
      </c>
      <c r="B670" s="1" t="s">
        <v>1064</v>
      </c>
      <c r="C670" s="1" t="s">
        <v>156</v>
      </c>
      <c r="D670" s="1" t="s">
        <v>157</v>
      </c>
      <c r="E670" s="1" t="s">
        <v>40</v>
      </c>
      <c r="F670" s="25" t="n">
        <v>6121</v>
      </c>
      <c r="G670" s="25"/>
      <c r="H670" s="25" t="n">
        <v>0</v>
      </c>
      <c r="I670" s="25" t="n">
        <f aca="false">F670*$I$15</f>
        <v>175.6727</v>
      </c>
      <c r="J670" s="25" t="n">
        <v>434.59</v>
      </c>
      <c r="K670" s="25" t="n">
        <v>67.33</v>
      </c>
      <c r="L670" s="25" t="n">
        <f aca="false">F670*$L$15</f>
        <v>186.0784</v>
      </c>
      <c r="M670" s="26" t="n">
        <f aca="false">F670*$M$15</f>
        <v>433.9789</v>
      </c>
      <c r="N670" s="25"/>
      <c r="O670" s="25" t="n">
        <f aca="false">SUM(I670:N670)</f>
        <v>1297.65</v>
      </c>
      <c r="P670" s="25" t="n">
        <f aca="false">G670+H670+I670+L670+N670</f>
        <v>361.7511</v>
      </c>
      <c r="Q670" s="25" t="n">
        <f aca="false">J670+K670+M670</f>
        <v>935.8989</v>
      </c>
      <c r="R670" s="25" t="n">
        <v>4579.25</v>
      </c>
      <c r="S670" s="1" t="n">
        <v>111</v>
      </c>
    </row>
    <row r="671" customFormat="false" ht="15" hidden="false" customHeight="false" outlineLevel="0" collapsed="false">
      <c r="A671" s="1" t="n">
        <f aca="false">A670+1</f>
        <v>313</v>
      </c>
      <c r="B671" s="1" t="s">
        <v>1065</v>
      </c>
      <c r="C671" s="1" t="s">
        <v>156</v>
      </c>
      <c r="D671" s="1" t="s">
        <v>891</v>
      </c>
      <c r="E671" s="1" t="s">
        <v>40</v>
      </c>
      <c r="F671" s="25" t="n">
        <v>13000</v>
      </c>
      <c r="G671" s="25"/>
      <c r="H671" s="25" t="n">
        <v>0</v>
      </c>
      <c r="I671" s="25" t="n">
        <f aca="false">F671*$I$15</f>
        <v>373.1</v>
      </c>
      <c r="J671" s="25" t="n">
        <v>923</v>
      </c>
      <c r="K671" s="25" t="n">
        <v>143</v>
      </c>
      <c r="L671" s="25" t="n">
        <f aca="false">F671*$L$15</f>
        <v>395.2</v>
      </c>
      <c r="M671" s="26" t="n">
        <f aca="false">F671*$M$15</f>
        <v>921.7</v>
      </c>
      <c r="N671" s="25"/>
      <c r="O671" s="25" t="n">
        <f aca="false">SUM(I671:N671)</f>
        <v>2756</v>
      </c>
      <c r="P671" s="25" t="n">
        <f aca="false">G671+H671+I671+L671+N671</f>
        <v>768.3</v>
      </c>
      <c r="Q671" s="25" t="n">
        <f aca="false">J671+K671+M671</f>
        <v>1987.7</v>
      </c>
      <c r="R671" s="25" t="n">
        <v>12231.7</v>
      </c>
      <c r="S671" s="1" t="n">
        <v>111</v>
      </c>
    </row>
    <row r="672" customFormat="false" ht="15" hidden="false" customHeight="false" outlineLevel="0" collapsed="false">
      <c r="A672" s="1" t="n">
        <f aca="false">A671+1</f>
        <v>314</v>
      </c>
      <c r="B672" s="1" t="s">
        <v>1066</v>
      </c>
      <c r="C672" s="1" t="s">
        <v>156</v>
      </c>
      <c r="D672" s="1" t="s">
        <v>169</v>
      </c>
      <c r="E672" s="1" t="s">
        <v>57</v>
      </c>
      <c r="F672" s="25" t="n">
        <v>15000</v>
      </c>
      <c r="G672" s="25"/>
      <c r="H672" s="25" t="n">
        <v>0</v>
      </c>
      <c r="I672" s="25" t="n">
        <f aca="false">F672*$I$15</f>
        <v>430.5</v>
      </c>
      <c r="J672" s="25" t="n">
        <v>1065</v>
      </c>
      <c r="K672" s="25" t="n">
        <v>165</v>
      </c>
      <c r="L672" s="25" t="n">
        <f aca="false">F672*$L$15</f>
        <v>456</v>
      </c>
      <c r="M672" s="26" t="n">
        <f aca="false">F672*$M$15</f>
        <v>1063.5</v>
      </c>
      <c r="N672" s="25"/>
      <c r="O672" s="25" t="n">
        <f aca="false">SUM(I672:N672)</f>
        <v>3180</v>
      </c>
      <c r="P672" s="25" t="n">
        <f aca="false">G672+H672+I672+L672+N672</f>
        <v>886.5</v>
      </c>
      <c r="Q672" s="25" t="n">
        <f aca="false">J672+K672+M672</f>
        <v>2293.5</v>
      </c>
      <c r="R672" s="25" t="n">
        <v>14113.5</v>
      </c>
      <c r="S672" s="1" t="n">
        <v>111</v>
      </c>
    </row>
    <row r="673" customFormat="false" ht="15" hidden="false" customHeight="false" outlineLevel="0" collapsed="false">
      <c r="A673" s="1" t="n">
        <f aca="false">A672+1</f>
        <v>315</v>
      </c>
      <c r="B673" s="1" t="s">
        <v>1067</v>
      </c>
      <c r="C673" s="1" t="s">
        <v>173</v>
      </c>
      <c r="D673" s="1" t="s">
        <v>174</v>
      </c>
      <c r="E673" s="1" t="s">
        <v>40</v>
      </c>
      <c r="F673" s="25" t="n">
        <v>8000</v>
      </c>
      <c r="G673" s="25"/>
      <c r="H673" s="25" t="n">
        <v>0</v>
      </c>
      <c r="I673" s="25" t="n">
        <f aca="false">F673*$I$15</f>
        <v>229.6</v>
      </c>
      <c r="J673" s="25" t="n">
        <v>568</v>
      </c>
      <c r="K673" s="25" t="n">
        <v>88</v>
      </c>
      <c r="L673" s="25" t="n">
        <f aca="false">F673*$L$15</f>
        <v>243.2</v>
      </c>
      <c r="M673" s="26" t="n">
        <f aca="false">F673*$M$15</f>
        <v>567.2</v>
      </c>
      <c r="N673" s="25"/>
      <c r="O673" s="25" t="n">
        <f aca="false">SUM(I673:N673)</f>
        <v>1696</v>
      </c>
      <c r="P673" s="25" t="n">
        <f aca="false">G673+H673+I673+L673+N673</f>
        <v>472.8</v>
      </c>
      <c r="Q673" s="25" t="n">
        <f aca="false">J673+K673+M673</f>
        <v>1223.2</v>
      </c>
      <c r="R673" s="25" t="n">
        <v>7527.2</v>
      </c>
      <c r="S673" s="1" t="n">
        <v>111</v>
      </c>
    </row>
    <row r="674" customFormat="false" ht="15" hidden="false" customHeight="false" outlineLevel="0" collapsed="false">
      <c r="A674" s="1" t="n">
        <f aca="false">A673+1</f>
        <v>316</v>
      </c>
      <c r="B674" s="1" t="s">
        <v>1068</v>
      </c>
      <c r="C674" s="1" t="s">
        <v>601</v>
      </c>
      <c r="D674" s="1" t="s">
        <v>157</v>
      </c>
      <c r="E674" s="1" t="s">
        <v>40</v>
      </c>
      <c r="F674" s="25" t="n">
        <v>5117</v>
      </c>
      <c r="G674" s="25"/>
      <c r="H674" s="25" t="n">
        <v>0</v>
      </c>
      <c r="I674" s="25" t="n">
        <f aca="false">F674*$I$15</f>
        <v>146.8579</v>
      </c>
      <c r="J674" s="25" t="n">
        <v>363.31</v>
      </c>
      <c r="K674" s="25" t="n">
        <v>56.29</v>
      </c>
      <c r="L674" s="25" t="n">
        <f aca="false">F674*$L$15</f>
        <v>155.5568</v>
      </c>
      <c r="M674" s="26" t="n">
        <f aca="false">F674*$M$15</f>
        <v>362.7953</v>
      </c>
      <c r="N674" s="25"/>
      <c r="O674" s="25" t="n">
        <f aca="false">SUM(I674:N674)</f>
        <v>1084.81</v>
      </c>
      <c r="P674" s="25" t="n">
        <f aca="false">G674+H674+I674+L674+N674</f>
        <v>302.4147</v>
      </c>
      <c r="Q674" s="25" t="n">
        <f aca="false">J674+K674+M674</f>
        <v>782.3953</v>
      </c>
      <c r="R674" s="25" t="n">
        <v>4814.58</v>
      </c>
      <c r="S674" s="1" t="n">
        <v>111</v>
      </c>
    </row>
    <row r="675" customFormat="false" ht="15" hidden="false" customHeight="false" outlineLevel="0" collapsed="false">
      <c r="A675" s="1" t="n">
        <f aca="false">A674+1</f>
        <v>317</v>
      </c>
      <c r="B675" s="1" t="s">
        <v>1069</v>
      </c>
      <c r="C675" s="1" t="s">
        <v>601</v>
      </c>
      <c r="D675" s="1" t="s">
        <v>157</v>
      </c>
      <c r="E675" s="1" t="s">
        <v>40</v>
      </c>
      <c r="F675" s="25" t="n">
        <v>5117</v>
      </c>
      <c r="G675" s="25"/>
      <c r="H675" s="25" t="n">
        <v>0</v>
      </c>
      <c r="I675" s="25" t="n">
        <f aca="false">F675*$I$15</f>
        <v>146.8579</v>
      </c>
      <c r="J675" s="25" t="n">
        <v>363.31</v>
      </c>
      <c r="K675" s="25" t="n">
        <v>56.29</v>
      </c>
      <c r="L675" s="25" t="n">
        <f aca="false">F675*$L$15</f>
        <v>155.5568</v>
      </c>
      <c r="M675" s="26" t="n">
        <f aca="false">F675*$M$15</f>
        <v>362.7953</v>
      </c>
      <c r="N675" s="25"/>
      <c r="O675" s="25" t="n">
        <f aca="false">SUM(I675:N675)</f>
        <v>1084.81</v>
      </c>
      <c r="P675" s="25" t="n">
        <f aca="false">G675+H675+I675+L675+N675</f>
        <v>302.4147</v>
      </c>
      <c r="Q675" s="25" t="n">
        <f aca="false">J675+K675+M675</f>
        <v>782.3953</v>
      </c>
      <c r="R675" s="25" t="n">
        <v>4814.58</v>
      </c>
      <c r="S675" s="1" t="n">
        <v>111</v>
      </c>
    </row>
    <row r="676" customFormat="false" ht="15" hidden="false" customHeight="false" outlineLevel="0" collapsed="false">
      <c r="A676" s="1" t="n">
        <f aca="false">A675+1</f>
        <v>318</v>
      </c>
      <c r="B676" s="1" t="s">
        <v>1070</v>
      </c>
      <c r="C676" s="1" t="s">
        <v>370</v>
      </c>
      <c r="D676" s="1" t="s">
        <v>1035</v>
      </c>
      <c r="E676" s="1" t="s">
        <v>46</v>
      </c>
      <c r="F676" s="25" t="n">
        <v>47000</v>
      </c>
      <c r="G676" s="25" t="n">
        <v>1430.6</v>
      </c>
      <c r="H676" s="25" t="n">
        <v>0</v>
      </c>
      <c r="I676" s="25" t="n">
        <f aca="false">F676*$I$15</f>
        <v>1348.9</v>
      </c>
      <c r="J676" s="25" t="n">
        <v>3337</v>
      </c>
      <c r="K676" s="25" t="n">
        <v>490.03</v>
      </c>
      <c r="L676" s="25" t="n">
        <f aca="false">F676*$L$15</f>
        <v>1428.8</v>
      </c>
      <c r="M676" s="26" t="n">
        <f aca="false">F676*$M$15</f>
        <v>3332.3</v>
      </c>
      <c r="N676" s="25"/>
      <c r="O676" s="25" t="n">
        <f aca="false">SUM(I676:N676)</f>
        <v>9937.03</v>
      </c>
      <c r="P676" s="25" t="n">
        <f aca="false">G676+H676+I676+L676+N676</f>
        <v>4208.3</v>
      </c>
      <c r="Q676" s="25" t="n">
        <f aca="false">J676+K676+M676</f>
        <v>7159.33</v>
      </c>
      <c r="R676" s="25" t="n">
        <v>36414.62</v>
      </c>
      <c r="S676" s="1" t="n">
        <v>111</v>
      </c>
    </row>
    <row r="677" customFormat="false" ht="15" hidden="false" customHeight="false" outlineLevel="0" collapsed="false">
      <c r="A677" s="1" t="n">
        <f aca="false">A676+1</f>
        <v>319</v>
      </c>
      <c r="B677" s="1" t="s">
        <v>1071</v>
      </c>
      <c r="C677" s="1" t="s">
        <v>173</v>
      </c>
      <c r="D677" s="1" t="s">
        <v>664</v>
      </c>
      <c r="E677" s="1" t="s">
        <v>40</v>
      </c>
      <c r="F677" s="25" t="n">
        <v>11213</v>
      </c>
      <c r="G677" s="25"/>
      <c r="H677" s="25" t="n">
        <v>0</v>
      </c>
      <c r="I677" s="25" t="n">
        <f aca="false">F677*$I$15</f>
        <v>321.8131</v>
      </c>
      <c r="J677" s="25" t="n">
        <v>796.12</v>
      </c>
      <c r="K677" s="25" t="n">
        <v>123.34</v>
      </c>
      <c r="L677" s="25" t="n">
        <f aca="false">F677*$L$15</f>
        <v>340.8752</v>
      </c>
      <c r="M677" s="26" t="n">
        <f aca="false">F677*$M$15</f>
        <v>795.0017</v>
      </c>
      <c r="N677" s="25" t="n">
        <v>1865.52</v>
      </c>
      <c r="O677" s="25" t="n">
        <f aca="false">SUM(I677:N677)</f>
        <v>4242.67</v>
      </c>
      <c r="P677" s="25" t="n">
        <f aca="false">G677+H677+I677+L677+N677</f>
        <v>2528.2083</v>
      </c>
      <c r="Q677" s="25" t="n">
        <f aca="false">J677+K677+M677</f>
        <v>1714.4617</v>
      </c>
      <c r="R677" s="25" t="n">
        <v>8684.79</v>
      </c>
      <c r="S677" s="1" t="n">
        <v>111</v>
      </c>
    </row>
    <row r="678" customFormat="false" ht="15" hidden="false" customHeight="false" outlineLevel="0" collapsed="false">
      <c r="A678" s="1" t="n">
        <f aca="false">A677+1</f>
        <v>320</v>
      </c>
      <c r="B678" s="1" t="s">
        <v>1072</v>
      </c>
      <c r="C678" s="1" t="s">
        <v>156</v>
      </c>
      <c r="D678" s="1" t="s">
        <v>157</v>
      </c>
      <c r="E678" s="1" t="s">
        <v>40</v>
      </c>
      <c r="F678" s="25" t="n">
        <v>7000</v>
      </c>
      <c r="G678" s="25"/>
      <c r="H678" s="25" t="n">
        <v>0</v>
      </c>
      <c r="I678" s="25" t="n">
        <f aca="false">F678*$I$15</f>
        <v>200.9</v>
      </c>
      <c r="J678" s="25" t="n">
        <v>497</v>
      </c>
      <c r="K678" s="25" t="n">
        <v>77</v>
      </c>
      <c r="L678" s="25" t="n">
        <f aca="false">F678*$L$15</f>
        <v>212.8</v>
      </c>
      <c r="M678" s="26" t="n">
        <f aca="false">F678*$M$15</f>
        <v>496.3</v>
      </c>
      <c r="N678" s="25"/>
      <c r="O678" s="25" t="n">
        <f aca="false">SUM(I678:N678)</f>
        <v>1484</v>
      </c>
      <c r="P678" s="25" t="n">
        <f aca="false">G678+H678+I678+L678+N678</f>
        <v>413.7</v>
      </c>
      <c r="Q678" s="25" t="n">
        <f aca="false">J678+K678+M678</f>
        <v>1070.3</v>
      </c>
      <c r="R678" s="25" t="n">
        <v>6586.3</v>
      </c>
      <c r="S678" s="1" t="n">
        <v>111</v>
      </c>
    </row>
    <row r="679" customFormat="false" ht="15" hidden="false" customHeight="false" outlineLevel="0" collapsed="false">
      <c r="A679" s="1" t="n">
        <f aca="false">A678+1</f>
        <v>321</v>
      </c>
      <c r="B679" s="1" t="s">
        <v>1073</v>
      </c>
      <c r="C679" s="1" t="s">
        <v>156</v>
      </c>
      <c r="D679" s="1" t="s">
        <v>157</v>
      </c>
      <c r="E679" s="1" t="s">
        <v>40</v>
      </c>
      <c r="F679" s="25" t="n">
        <v>7000</v>
      </c>
      <c r="G679" s="25"/>
      <c r="H679" s="25" t="n">
        <v>0</v>
      </c>
      <c r="I679" s="25" t="n">
        <f aca="false">F679*$I$15</f>
        <v>200.9</v>
      </c>
      <c r="J679" s="25" t="n">
        <v>497</v>
      </c>
      <c r="K679" s="25" t="n">
        <v>77</v>
      </c>
      <c r="L679" s="25" t="n">
        <f aca="false">F679*$L$15</f>
        <v>212.8</v>
      </c>
      <c r="M679" s="26" t="n">
        <f aca="false">F679*$M$15</f>
        <v>496.3</v>
      </c>
      <c r="N679" s="25"/>
      <c r="O679" s="25" t="n">
        <f aca="false">SUM(I679:N679)</f>
        <v>1484</v>
      </c>
      <c r="P679" s="25" t="n">
        <f aca="false">G679+H679+I679+L679+N679</f>
        <v>413.7</v>
      </c>
      <c r="Q679" s="25" t="n">
        <f aca="false">J679+K679+M679</f>
        <v>1070.3</v>
      </c>
      <c r="R679" s="25" t="n">
        <v>6586.3</v>
      </c>
      <c r="S679" s="1" t="n">
        <v>111</v>
      </c>
    </row>
    <row r="680" customFormat="false" ht="15" hidden="false" customHeight="false" outlineLevel="0" collapsed="false">
      <c r="A680" s="1" t="n">
        <f aca="false">A679+1</f>
        <v>322</v>
      </c>
      <c r="B680" s="1" t="s">
        <v>1074</v>
      </c>
      <c r="C680" s="1" t="s">
        <v>156</v>
      </c>
      <c r="D680" s="1" t="s">
        <v>157</v>
      </c>
      <c r="E680" s="1" t="s">
        <v>40</v>
      </c>
      <c r="F680" s="25" t="n">
        <v>7000</v>
      </c>
      <c r="G680" s="25"/>
      <c r="H680" s="25" t="n">
        <v>0</v>
      </c>
      <c r="I680" s="25" t="n">
        <f aca="false">F680*$I$15</f>
        <v>200.9</v>
      </c>
      <c r="J680" s="25" t="n">
        <v>497</v>
      </c>
      <c r="K680" s="25" t="n">
        <v>77</v>
      </c>
      <c r="L680" s="25" t="n">
        <f aca="false">F680*$L$15</f>
        <v>212.8</v>
      </c>
      <c r="M680" s="26" t="n">
        <f aca="false">F680*$M$15</f>
        <v>496.3</v>
      </c>
      <c r="N680" s="25"/>
      <c r="O680" s="25" t="n">
        <f aca="false">SUM(I680:N680)</f>
        <v>1484</v>
      </c>
      <c r="P680" s="25" t="n">
        <f aca="false">G680+H680+I680+L680+N680</f>
        <v>413.7</v>
      </c>
      <c r="Q680" s="25" t="n">
        <f aca="false">J680+K680+M680</f>
        <v>1070.3</v>
      </c>
      <c r="R680" s="25" t="n">
        <v>6586.3</v>
      </c>
      <c r="S680" s="1" t="n">
        <v>111</v>
      </c>
    </row>
    <row r="681" customFormat="false" ht="15" hidden="false" customHeight="false" outlineLevel="0" collapsed="false">
      <c r="A681" s="1" t="n">
        <f aca="false">A680+1</f>
        <v>323</v>
      </c>
      <c r="B681" s="1" t="s">
        <v>1075</v>
      </c>
      <c r="C681" s="1" t="s">
        <v>156</v>
      </c>
      <c r="D681" s="1" t="s">
        <v>157</v>
      </c>
      <c r="E681" s="1" t="s">
        <v>40</v>
      </c>
      <c r="F681" s="25" t="n">
        <v>7000</v>
      </c>
      <c r="G681" s="25"/>
      <c r="H681" s="25" t="n">
        <v>0</v>
      </c>
      <c r="I681" s="25" t="n">
        <f aca="false">F681*$I$15</f>
        <v>200.9</v>
      </c>
      <c r="J681" s="25" t="n">
        <v>497</v>
      </c>
      <c r="K681" s="25" t="n">
        <v>77</v>
      </c>
      <c r="L681" s="25" t="n">
        <f aca="false">F681*$L$15</f>
        <v>212.8</v>
      </c>
      <c r="M681" s="26" t="n">
        <f aca="false">F681*$M$15</f>
        <v>496.3</v>
      </c>
      <c r="N681" s="25"/>
      <c r="O681" s="25" t="n">
        <f aca="false">SUM(I681:N681)</f>
        <v>1484</v>
      </c>
      <c r="P681" s="25" t="n">
        <f aca="false">G681+H681+I681+L681+N681</f>
        <v>413.7</v>
      </c>
      <c r="Q681" s="25" t="n">
        <f aca="false">J681+K681+M681</f>
        <v>1070.3</v>
      </c>
      <c r="R681" s="25" t="n">
        <v>6586.3</v>
      </c>
      <c r="S681" s="1" t="n">
        <v>111</v>
      </c>
    </row>
    <row r="682" customFormat="false" ht="15" hidden="false" customHeight="false" outlineLevel="0" collapsed="false">
      <c r="A682" s="1" t="n">
        <f aca="false">A681+1</f>
        <v>324</v>
      </c>
      <c r="B682" s="1" t="s">
        <v>1076</v>
      </c>
      <c r="C682" s="1" t="s">
        <v>156</v>
      </c>
      <c r="D682" s="1" t="s">
        <v>157</v>
      </c>
      <c r="E682" s="1" t="s">
        <v>40</v>
      </c>
      <c r="F682" s="25" t="n">
        <v>7000</v>
      </c>
      <c r="G682" s="25"/>
      <c r="H682" s="25" t="n">
        <v>0</v>
      </c>
      <c r="I682" s="25" t="n">
        <f aca="false">F682*$I$15</f>
        <v>200.9</v>
      </c>
      <c r="J682" s="25" t="n">
        <v>497</v>
      </c>
      <c r="K682" s="25" t="n">
        <v>77</v>
      </c>
      <c r="L682" s="25" t="n">
        <f aca="false">F682*$L$15</f>
        <v>212.8</v>
      </c>
      <c r="M682" s="26" t="n">
        <f aca="false">F682*$M$15</f>
        <v>496.3</v>
      </c>
      <c r="N682" s="25"/>
      <c r="O682" s="25" t="n">
        <f aca="false">SUM(I682:N682)</f>
        <v>1484</v>
      </c>
      <c r="P682" s="25" t="n">
        <f aca="false">G682+H682+I682+L682+N682</f>
        <v>413.7</v>
      </c>
      <c r="Q682" s="25" t="n">
        <f aca="false">J682+K682+M682</f>
        <v>1070.3</v>
      </c>
      <c r="R682" s="25" t="n">
        <v>6586.3</v>
      </c>
      <c r="S682" s="1" t="n">
        <v>111</v>
      </c>
    </row>
    <row r="683" customFormat="false" ht="15" hidden="false" customHeight="false" outlineLevel="0" collapsed="false">
      <c r="A683" s="1" t="n">
        <f aca="false">A682+1</f>
        <v>325</v>
      </c>
      <c r="B683" s="1" t="s">
        <v>1077</v>
      </c>
      <c r="C683" s="1" t="s">
        <v>156</v>
      </c>
      <c r="D683" s="1" t="s">
        <v>157</v>
      </c>
      <c r="E683" s="1" t="s">
        <v>40</v>
      </c>
      <c r="F683" s="25" t="n">
        <v>7000</v>
      </c>
      <c r="G683" s="25"/>
      <c r="H683" s="25" t="n">
        <v>0</v>
      </c>
      <c r="I683" s="25" t="n">
        <f aca="false">F683*$I$15</f>
        <v>200.9</v>
      </c>
      <c r="J683" s="25" t="n">
        <v>497</v>
      </c>
      <c r="K683" s="25" t="n">
        <v>77</v>
      </c>
      <c r="L683" s="25" t="n">
        <f aca="false">F683*$L$15</f>
        <v>212.8</v>
      </c>
      <c r="M683" s="26" t="n">
        <f aca="false">F683*$M$15</f>
        <v>496.3</v>
      </c>
      <c r="N683" s="25"/>
      <c r="O683" s="25" t="n">
        <f aca="false">SUM(I683:N683)</f>
        <v>1484</v>
      </c>
      <c r="P683" s="25" t="n">
        <f aca="false">G683+H683+I683+L683+N683</f>
        <v>413.7</v>
      </c>
      <c r="Q683" s="25" t="n">
        <f aca="false">J683+K683+M683</f>
        <v>1070.3</v>
      </c>
      <c r="R683" s="25" t="n">
        <v>6586.3</v>
      </c>
      <c r="S683" s="1" t="n">
        <v>111</v>
      </c>
    </row>
    <row r="684" customFormat="false" ht="15" hidden="false" customHeight="false" outlineLevel="0" collapsed="false">
      <c r="A684" s="1" t="n">
        <f aca="false">A683+1</f>
        <v>326</v>
      </c>
      <c r="B684" s="1" t="s">
        <v>1078</v>
      </c>
      <c r="C684" s="1" t="s">
        <v>156</v>
      </c>
      <c r="D684" s="1" t="s">
        <v>157</v>
      </c>
      <c r="E684" s="1" t="s">
        <v>40</v>
      </c>
      <c r="F684" s="25" t="n">
        <v>7000</v>
      </c>
      <c r="G684" s="25"/>
      <c r="H684" s="25" t="n">
        <v>0</v>
      </c>
      <c r="I684" s="25" t="n">
        <f aca="false">F684*$I$15</f>
        <v>200.9</v>
      </c>
      <c r="J684" s="25" t="n">
        <v>497</v>
      </c>
      <c r="K684" s="25" t="n">
        <v>77</v>
      </c>
      <c r="L684" s="25" t="n">
        <f aca="false">F684*$L$15</f>
        <v>212.8</v>
      </c>
      <c r="M684" s="26" t="n">
        <f aca="false">F684*$M$15</f>
        <v>496.3</v>
      </c>
      <c r="N684" s="25"/>
      <c r="O684" s="25" t="n">
        <f aca="false">SUM(I684:N684)</f>
        <v>1484</v>
      </c>
      <c r="P684" s="25" t="n">
        <f aca="false">G684+H684+I684+L684+N684</f>
        <v>413.7</v>
      </c>
      <c r="Q684" s="25" t="n">
        <f aca="false">J684+K684+M684</f>
        <v>1070.3</v>
      </c>
      <c r="R684" s="25" t="n">
        <v>6259.3</v>
      </c>
      <c r="S684" s="1" t="n">
        <v>111</v>
      </c>
    </row>
    <row r="685" customFormat="false" ht="15" hidden="false" customHeight="false" outlineLevel="0" collapsed="false">
      <c r="A685" s="1" t="n">
        <f aca="false">A684+1</f>
        <v>327</v>
      </c>
      <c r="B685" s="1" t="s">
        <v>1079</v>
      </c>
      <c r="C685" s="1" t="s">
        <v>156</v>
      </c>
      <c r="D685" s="1" t="s">
        <v>157</v>
      </c>
      <c r="E685" s="1" t="s">
        <v>40</v>
      </c>
      <c r="F685" s="25" t="n">
        <v>7000</v>
      </c>
      <c r="G685" s="25"/>
      <c r="H685" s="25" t="n">
        <v>0</v>
      </c>
      <c r="I685" s="25" t="n">
        <f aca="false">F685*$I$15</f>
        <v>200.9</v>
      </c>
      <c r="J685" s="25" t="n">
        <v>497</v>
      </c>
      <c r="K685" s="25" t="n">
        <v>77</v>
      </c>
      <c r="L685" s="25" t="n">
        <f aca="false">F685*$L$15</f>
        <v>212.8</v>
      </c>
      <c r="M685" s="26" t="n">
        <f aca="false">F685*$M$15</f>
        <v>496.3</v>
      </c>
      <c r="N685" s="25"/>
      <c r="O685" s="25" t="n">
        <f aca="false">SUM(I685:N685)</f>
        <v>1484</v>
      </c>
      <c r="P685" s="25" t="n">
        <f aca="false">G685+H685+I685+L685+N685</f>
        <v>413.7</v>
      </c>
      <c r="Q685" s="25" t="n">
        <f aca="false">J685+K685+M685</f>
        <v>1070.3</v>
      </c>
      <c r="R685" s="25" t="n">
        <v>6586.3</v>
      </c>
      <c r="S685" s="1" t="n">
        <v>111</v>
      </c>
    </row>
    <row r="686" customFormat="false" ht="15" hidden="false" customHeight="false" outlineLevel="0" collapsed="false">
      <c r="A686" s="1" t="n">
        <f aca="false">A685+1</f>
        <v>328</v>
      </c>
      <c r="B686" s="1" t="s">
        <v>1080</v>
      </c>
      <c r="C686" s="1" t="s">
        <v>156</v>
      </c>
      <c r="D686" s="1" t="s">
        <v>157</v>
      </c>
      <c r="E686" s="1" t="s">
        <v>40</v>
      </c>
      <c r="F686" s="25" t="n">
        <v>7000</v>
      </c>
      <c r="G686" s="25"/>
      <c r="H686" s="25" t="n">
        <v>0</v>
      </c>
      <c r="I686" s="25" t="n">
        <f aca="false">F686*$I$15</f>
        <v>200.9</v>
      </c>
      <c r="J686" s="25" t="n">
        <v>497</v>
      </c>
      <c r="K686" s="25" t="n">
        <v>77</v>
      </c>
      <c r="L686" s="25" t="n">
        <f aca="false">F686*$L$15</f>
        <v>212.8</v>
      </c>
      <c r="M686" s="26" t="n">
        <f aca="false">F686*$M$15</f>
        <v>496.3</v>
      </c>
      <c r="N686" s="25"/>
      <c r="O686" s="25" t="n">
        <f aca="false">SUM(I686:N686)</f>
        <v>1484</v>
      </c>
      <c r="P686" s="25" t="n">
        <f aca="false">G686+H686+I686+L686+N686</f>
        <v>413.7</v>
      </c>
      <c r="Q686" s="25" t="n">
        <f aca="false">J686+K686+M686</f>
        <v>1070.3</v>
      </c>
      <c r="R686" s="25" t="n">
        <v>3997.3</v>
      </c>
      <c r="S686" s="1" t="n">
        <v>111</v>
      </c>
    </row>
    <row r="687" customFormat="false" ht="15" hidden="false" customHeight="false" outlineLevel="0" collapsed="false">
      <c r="A687" s="1" t="n">
        <f aca="false">A686+1</f>
        <v>329</v>
      </c>
      <c r="B687" s="1" t="s">
        <v>1081</v>
      </c>
      <c r="C687" s="1" t="s">
        <v>156</v>
      </c>
      <c r="D687" s="1" t="s">
        <v>157</v>
      </c>
      <c r="E687" s="1" t="s">
        <v>40</v>
      </c>
      <c r="F687" s="25" t="n">
        <v>7000</v>
      </c>
      <c r="G687" s="25"/>
      <c r="H687" s="25" t="n">
        <v>0</v>
      </c>
      <c r="I687" s="25" t="n">
        <f aca="false">F687*$I$15</f>
        <v>200.9</v>
      </c>
      <c r="J687" s="25" t="n">
        <v>497</v>
      </c>
      <c r="K687" s="25" t="n">
        <v>77</v>
      </c>
      <c r="L687" s="25" t="n">
        <f aca="false">F687*$L$15</f>
        <v>212.8</v>
      </c>
      <c r="M687" s="26" t="n">
        <f aca="false">F687*$M$15</f>
        <v>496.3</v>
      </c>
      <c r="N687" s="25"/>
      <c r="O687" s="25" t="n">
        <f aca="false">SUM(I687:N687)</f>
        <v>1484</v>
      </c>
      <c r="P687" s="25" t="n">
        <f aca="false">G687+H687+I687+L687+N687</f>
        <v>413.7</v>
      </c>
      <c r="Q687" s="25" t="n">
        <f aca="false">J687+K687+M687</f>
        <v>1070.3</v>
      </c>
      <c r="R687" s="25" t="n">
        <v>6586.2</v>
      </c>
      <c r="S687" s="1" t="n">
        <v>111</v>
      </c>
    </row>
    <row r="688" customFormat="false" ht="15" hidden="false" customHeight="false" outlineLevel="0" collapsed="false">
      <c r="A688" s="1" t="n">
        <f aca="false">A687+1</f>
        <v>330</v>
      </c>
      <c r="B688" s="1" t="s">
        <v>1082</v>
      </c>
      <c r="C688" s="1" t="s">
        <v>156</v>
      </c>
      <c r="D688" s="1" t="s">
        <v>157</v>
      </c>
      <c r="E688" s="1" t="s">
        <v>40</v>
      </c>
      <c r="F688" s="25" t="n">
        <v>7000</v>
      </c>
      <c r="G688" s="25"/>
      <c r="H688" s="25" t="n">
        <v>0</v>
      </c>
      <c r="I688" s="25" t="n">
        <f aca="false">F688*$I$15</f>
        <v>200.9</v>
      </c>
      <c r="J688" s="25" t="n">
        <v>497</v>
      </c>
      <c r="K688" s="25" t="n">
        <v>77</v>
      </c>
      <c r="L688" s="25" t="n">
        <f aca="false">F688*$L$15</f>
        <v>212.8</v>
      </c>
      <c r="M688" s="26" t="n">
        <f aca="false">F688*$M$15</f>
        <v>496.3</v>
      </c>
      <c r="N688" s="25"/>
      <c r="O688" s="25" t="n">
        <f aca="false">SUM(I688:N688)</f>
        <v>1484</v>
      </c>
      <c r="P688" s="25" t="n">
        <f aca="false">G688+H688+I688+L688+N688</f>
        <v>413.7</v>
      </c>
      <c r="Q688" s="25" t="n">
        <f aca="false">J688+K688+M688</f>
        <v>1070.3</v>
      </c>
      <c r="R688" s="25" t="n">
        <v>6586.3</v>
      </c>
      <c r="S688" s="1" t="n">
        <v>111</v>
      </c>
    </row>
    <row r="689" customFormat="false" ht="15" hidden="false" customHeight="false" outlineLevel="0" collapsed="false">
      <c r="A689" s="1" t="n">
        <f aca="false">A688+1</f>
        <v>331</v>
      </c>
      <c r="B689" s="1" t="s">
        <v>1083</v>
      </c>
      <c r="C689" s="1" t="s">
        <v>156</v>
      </c>
      <c r="D689" s="1" t="s">
        <v>157</v>
      </c>
      <c r="E689" s="1" t="s">
        <v>40</v>
      </c>
      <c r="F689" s="25" t="n">
        <v>7000</v>
      </c>
      <c r="G689" s="25"/>
      <c r="H689" s="25" t="n">
        <v>0</v>
      </c>
      <c r="I689" s="25" t="n">
        <f aca="false">F689*$I$15</f>
        <v>200.9</v>
      </c>
      <c r="J689" s="25" t="n">
        <v>497</v>
      </c>
      <c r="K689" s="25" t="n">
        <v>77</v>
      </c>
      <c r="L689" s="25" t="n">
        <f aca="false">F689*$L$15</f>
        <v>212.8</v>
      </c>
      <c r="M689" s="26" t="n">
        <f aca="false">F689*$M$15</f>
        <v>496.3</v>
      </c>
      <c r="N689" s="25"/>
      <c r="O689" s="25" t="n">
        <f aca="false">SUM(I689:N689)</f>
        <v>1484</v>
      </c>
      <c r="P689" s="25" t="n">
        <f aca="false">G689+H689+I689+L689+N689</f>
        <v>413.7</v>
      </c>
      <c r="Q689" s="25" t="n">
        <f aca="false">J689+K689+M689</f>
        <v>1070.3</v>
      </c>
      <c r="R689" s="25" t="n">
        <v>6586.3</v>
      </c>
      <c r="S689" s="1" t="n">
        <v>111</v>
      </c>
    </row>
    <row r="690" customFormat="false" ht="15" hidden="false" customHeight="false" outlineLevel="0" collapsed="false">
      <c r="A690" s="1" t="n">
        <f aca="false">A689+1</f>
        <v>332</v>
      </c>
      <c r="B690" s="1" t="s">
        <v>1084</v>
      </c>
      <c r="C690" s="1" t="s">
        <v>156</v>
      </c>
      <c r="D690" s="1" t="s">
        <v>157</v>
      </c>
      <c r="E690" s="1" t="s">
        <v>40</v>
      </c>
      <c r="F690" s="25" t="n">
        <v>7000</v>
      </c>
      <c r="G690" s="25"/>
      <c r="H690" s="25" t="n">
        <v>0</v>
      </c>
      <c r="I690" s="25" t="n">
        <f aca="false">F690*$I$15</f>
        <v>200.9</v>
      </c>
      <c r="J690" s="25" t="n">
        <v>497</v>
      </c>
      <c r="K690" s="25" t="n">
        <v>77</v>
      </c>
      <c r="L690" s="25" t="n">
        <f aca="false">F690*$L$15</f>
        <v>212.8</v>
      </c>
      <c r="M690" s="26" t="n">
        <f aca="false">F690*$M$15</f>
        <v>496.3</v>
      </c>
      <c r="N690" s="25"/>
      <c r="O690" s="25" t="n">
        <f aca="false">SUM(I690:N690)</f>
        <v>1484</v>
      </c>
      <c r="P690" s="25" t="n">
        <f aca="false">G690+H690+I690+L690+N690</f>
        <v>413.7</v>
      </c>
      <c r="Q690" s="25" t="n">
        <f aca="false">J690+K690+M690</f>
        <v>1070.3</v>
      </c>
      <c r="R690" s="25" t="n">
        <v>6586.3</v>
      </c>
      <c r="S690" s="1" t="n">
        <v>111</v>
      </c>
    </row>
    <row r="691" customFormat="false" ht="15" hidden="false" customHeight="false" outlineLevel="0" collapsed="false">
      <c r="A691" s="1" t="n">
        <f aca="false">A690+1</f>
        <v>333</v>
      </c>
      <c r="B691" s="1" t="s">
        <v>1085</v>
      </c>
      <c r="C691" s="1" t="s">
        <v>156</v>
      </c>
      <c r="D691" s="1" t="s">
        <v>157</v>
      </c>
      <c r="E691" s="1" t="s">
        <v>40</v>
      </c>
      <c r="F691" s="25" t="n">
        <v>7000</v>
      </c>
      <c r="G691" s="25"/>
      <c r="H691" s="25" t="n">
        <v>0</v>
      </c>
      <c r="I691" s="25" t="n">
        <f aca="false">F691*$I$15</f>
        <v>200.9</v>
      </c>
      <c r="J691" s="25" t="n">
        <v>497</v>
      </c>
      <c r="K691" s="25" t="n">
        <v>77</v>
      </c>
      <c r="L691" s="25" t="n">
        <f aca="false">F691*$L$15</f>
        <v>212.8</v>
      </c>
      <c r="M691" s="26" t="n">
        <f aca="false">F691*$M$15</f>
        <v>496.3</v>
      </c>
      <c r="N691" s="25"/>
      <c r="O691" s="25" t="n">
        <f aca="false">SUM(I691:N691)</f>
        <v>1484</v>
      </c>
      <c r="P691" s="25" t="n">
        <f aca="false">G691+H691+I691+L691+N691</f>
        <v>413.7</v>
      </c>
      <c r="Q691" s="25" t="n">
        <f aca="false">J691+K691+M691</f>
        <v>1070.3</v>
      </c>
      <c r="R691" s="25" t="n">
        <v>6586.3</v>
      </c>
      <c r="S691" s="1" t="n">
        <v>111</v>
      </c>
    </row>
    <row r="692" customFormat="false" ht="15" hidden="false" customHeight="false" outlineLevel="0" collapsed="false">
      <c r="A692" s="1" t="n">
        <f aca="false">A691+1</f>
        <v>334</v>
      </c>
      <c r="B692" s="1" t="s">
        <v>1086</v>
      </c>
      <c r="C692" s="1" t="s">
        <v>156</v>
      </c>
      <c r="D692" s="1" t="s">
        <v>157</v>
      </c>
      <c r="E692" s="1" t="s">
        <v>40</v>
      </c>
      <c r="F692" s="25" t="n">
        <v>7000</v>
      </c>
      <c r="G692" s="25"/>
      <c r="H692" s="25" t="n">
        <v>0</v>
      </c>
      <c r="I692" s="25" t="n">
        <f aca="false">F692*$I$15</f>
        <v>200.9</v>
      </c>
      <c r="J692" s="25" t="n">
        <v>497</v>
      </c>
      <c r="K692" s="25" t="n">
        <v>77</v>
      </c>
      <c r="L692" s="25" t="n">
        <f aca="false">F692*$L$15</f>
        <v>212.8</v>
      </c>
      <c r="M692" s="26" t="n">
        <f aca="false">F692*$M$15</f>
        <v>496.3</v>
      </c>
      <c r="N692" s="25"/>
      <c r="O692" s="25" t="n">
        <f aca="false">SUM(I692:N692)</f>
        <v>1484</v>
      </c>
      <c r="P692" s="25" t="n">
        <f aca="false">G692+H692+I692+L692+N692</f>
        <v>413.7</v>
      </c>
      <c r="Q692" s="25" t="n">
        <f aca="false">J692+K692+M692</f>
        <v>1070.3</v>
      </c>
      <c r="R692" s="25" t="n">
        <v>5126.3</v>
      </c>
      <c r="S692" s="1" t="n">
        <v>111</v>
      </c>
    </row>
    <row r="693" customFormat="false" ht="15" hidden="false" customHeight="false" outlineLevel="0" collapsed="false">
      <c r="A693" s="1" t="n">
        <f aca="false">A692+1</f>
        <v>335</v>
      </c>
      <c r="B693" s="1" t="s">
        <v>1087</v>
      </c>
      <c r="C693" s="1" t="s">
        <v>156</v>
      </c>
      <c r="D693" s="1" t="s">
        <v>157</v>
      </c>
      <c r="E693" s="1" t="s">
        <v>40</v>
      </c>
      <c r="F693" s="25" t="n">
        <v>7000</v>
      </c>
      <c r="G693" s="25"/>
      <c r="H693" s="25" t="n">
        <v>0</v>
      </c>
      <c r="I693" s="25" t="n">
        <f aca="false">F693*$I$15</f>
        <v>200.9</v>
      </c>
      <c r="J693" s="25" t="n">
        <v>497</v>
      </c>
      <c r="K693" s="25" t="n">
        <v>77</v>
      </c>
      <c r="L693" s="25" t="n">
        <f aca="false">F693*$L$15</f>
        <v>212.8</v>
      </c>
      <c r="M693" s="26" t="n">
        <f aca="false">F693*$M$15</f>
        <v>496.3</v>
      </c>
      <c r="N693" s="25"/>
      <c r="O693" s="25" t="n">
        <f aca="false">SUM(I693:N693)</f>
        <v>1484</v>
      </c>
      <c r="P693" s="25" t="n">
        <f aca="false">G693+H693+I693+L693+N693</f>
        <v>413.7</v>
      </c>
      <c r="Q693" s="25" t="n">
        <f aca="false">J693+K693+M693</f>
        <v>1070.3</v>
      </c>
      <c r="R693" s="25" t="n">
        <v>6586.3</v>
      </c>
      <c r="S693" s="1" t="n">
        <v>111</v>
      </c>
    </row>
    <row r="694" customFormat="false" ht="15" hidden="false" customHeight="false" outlineLevel="0" collapsed="false">
      <c r="A694" s="1" t="n">
        <f aca="false">A693+1</f>
        <v>336</v>
      </c>
      <c r="B694" s="1" t="s">
        <v>1088</v>
      </c>
      <c r="C694" s="1" t="s">
        <v>156</v>
      </c>
      <c r="D694" s="1" t="s">
        <v>157</v>
      </c>
      <c r="E694" s="1" t="s">
        <v>40</v>
      </c>
      <c r="F694" s="25" t="n">
        <v>7000</v>
      </c>
      <c r="G694" s="25"/>
      <c r="H694" s="25" t="n">
        <v>0</v>
      </c>
      <c r="I694" s="25" t="n">
        <f aca="false">F694*$I$15</f>
        <v>200.9</v>
      </c>
      <c r="J694" s="25" t="n">
        <v>497</v>
      </c>
      <c r="K694" s="25" t="n">
        <v>77</v>
      </c>
      <c r="L694" s="25" t="n">
        <f aca="false">F694*$L$15</f>
        <v>212.8</v>
      </c>
      <c r="M694" s="26" t="n">
        <f aca="false">F694*$M$15</f>
        <v>496.3</v>
      </c>
      <c r="N694" s="25"/>
      <c r="O694" s="25" t="n">
        <f aca="false">SUM(I694:N694)</f>
        <v>1484</v>
      </c>
      <c r="P694" s="25" t="n">
        <f aca="false">G694+H694+I694+L694+N694</f>
        <v>413.7</v>
      </c>
      <c r="Q694" s="25" t="n">
        <f aca="false">J694+K694+M694</f>
        <v>1070.3</v>
      </c>
      <c r="R694" s="25" t="n">
        <v>6586.3</v>
      </c>
      <c r="S694" s="1" t="n">
        <v>111</v>
      </c>
    </row>
    <row r="695" customFormat="false" ht="15" hidden="false" customHeight="false" outlineLevel="0" collapsed="false">
      <c r="A695" s="1" t="n">
        <f aca="false">A694+1</f>
        <v>337</v>
      </c>
      <c r="B695" s="1" t="s">
        <v>1089</v>
      </c>
      <c r="C695" s="1" t="s">
        <v>156</v>
      </c>
      <c r="D695" s="1" t="s">
        <v>157</v>
      </c>
      <c r="E695" s="1" t="s">
        <v>40</v>
      </c>
      <c r="F695" s="25" t="n">
        <v>7000</v>
      </c>
      <c r="G695" s="25"/>
      <c r="H695" s="25" t="n">
        <v>0</v>
      </c>
      <c r="I695" s="25" t="n">
        <f aca="false">F695*$I$15</f>
        <v>200.9</v>
      </c>
      <c r="J695" s="25" t="n">
        <v>497</v>
      </c>
      <c r="K695" s="25" t="n">
        <v>77</v>
      </c>
      <c r="L695" s="25" t="n">
        <f aca="false">F695*$L$15</f>
        <v>212.8</v>
      </c>
      <c r="M695" s="26" t="n">
        <f aca="false">F695*$M$15</f>
        <v>496.3</v>
      </c>
      <c r="N695" s="25"/>
      <c r="O695" s="25" t="n">
        <f aca="false">SUM(I695:N695)</f>
        <v>1484</v>
      </c>
      <c r="P695" s="25" t="n">
        <f aca="false">G695+H695+I695+L695+N695</f>
        <v>413.7</v>
      </c>
      <c r="Q695" s="25" t="n">
        <f aca="false">J695+K695+M695</f>
        <v>1070.3</v>
      </c>
      <c r="R695" s="25" t="n">
        <v>6441.3</v>
      </c>
      <c r="S695" s="1" t="n">
        <v>111</v>
      </c>
    </row>
    <row r="696" customFormat="false" ht="15" hidden="false" customHeight="false" outlineLevel="0" collapsed="false">
      <c r="A696" s="1" t="n">
        <f aca="false">A695+1</f>
        <v>338</v>
      </c>
      <c r="B696" s="1" t="s">
        <v>1090</v>
      </c>
      <c r="C696" s="1" t="s">
        <v>156</v>
      </c>
      <c r="D696" s="1" t="s">
        <v>157</v>
      </c>
      <c r="E696" s="1" t="s">
        <v>40</v>
      </c>
      <c r="F696" s="25" t="n">
        <v>7000</v>
      </c>
      <c r="G696" s="25"/>
      <c r="H696" s="25" t="n">
        <v>0</v>
      </c>
      <c r="I696" s="25" t="n">
        <f aca="false">F696*$I$15</f>
        <v>200.9</v>
      </c>
      <c r="J696" s="25" t="n">
        <v>497</v>
      </c>
      <c r="K696" s="25" t="n">
        <v>77</v>
      </c>
      <c r="L696" s="25" t="n">
        <f aca="false">F696*$L$15</f>
        <v>212.8</v>
      </c>
      <c r="M696" s="26" t="n">
        <f aca="false">F696*$M$15</f>
        <v>496.3</v>
      </c>
      <c r="N696" s="25"/>
      <c r="O696" s="25" t="n">
        <f aca="false">SUM(I696:N696)</f>
        <v>1484</v>
      </c>
      <c r="P696" s="25" t="n">
        <f aca="false">G696+H696+I696+L696+N696</f>
        <v>413.7</v>
      </c>
      <c r="Q696" s="25" t="n">
        <f aca="false">J696+K696+M696</f>
        <v>1070.3</v>
      </c>
      <c r="R696" s="25" t="n">
        <v>2767.3</v>
      </c>
      <c r="S696" s="1" t="n">
        <v>111</v>
      </c>
    </row>
    <row r="697" customFormat="false" ht="15" hidden="false" customHeight="false" outlineLevel="0" collapsed="false">
      <c r="A697" s="1" t="n">
        <f aca="false">A696+1</f>
        <v>339</v>
      </c>
      <c r="B697" s="1" t="s">
        <v>1091</v>
      </c>
      <c r="C697" s="1" t="s">
        <v>156</v>
      </c>
      <c r="D697" s="1" t="s">
        <v>157</v>
      </c>
      <c r="E697" s="1" t="s">
        <v>40</v>
      </c>
      <c r="F697" s="25" t="n">
        <v>7000</v>
      </c>
      <c r="G697" s="25"/>
      <c r="H697" s="25" t="n">
        <v>0</v>
      </c>
      <c r="I697" s="25" t="n">
        <f aca="false">F697*$I$15</f>
        <v>200.9</v>
      </c>
      <c r="J697" s="25" t="n">
        <v>497</v>
      </c>
      <c r="K697" s="25" t="n">
        <v>77</v>
      </c>
      <c r="L697" s="25" t="n">
        <f aca="false">F697*$L$15</f>
        <v>212.8</v>
      </c>
      <c r="M697" s="26" t="n">
        <f aca="false">F697*$M$15</f>
        <v>496.3</v>
      </c>
      <c r="N697" s="25"/>
      <c r="O697" s="25" t="n">
        <f aca="false">SUM(I697:N697)</f>
        <v>1484</v>
      </c>
      <c r="P697" s="25" t="n">
        <f aca="false">G697+H697+I697+L697+N697</f>
        <v>413.7</v>
      </c>
      <c r="Q697" s="25" t="n">
        <f aca="false">J697+K697+M697</f>
        <v>1070.3</v>
      </c>
      <c r="R697" s="25" t="n">
        <v>6496.3</v>
      </c>
      <c r="S697" s="1" t="n">
        <v>111</v>
      </c>
    </row>
    <row r="698" customFormat="false" ht="15" hidden="false" customHeight="false" outlineLevel="0" collapsed="false">
      <c r="A698" s="1" t="n">
        <f aca="false">A697+1</f>
        <v>340</v>
      </c>
      <c r="B698" s="1" t="s">
        <v>1092</v>
      </c>
      <c r="C698" s="1" t="s">
        <v>156</v>
      </c>
      <c r="D698" s="1" t="s">
        <v>157</v>
      </c>
      <c r="E698" s="1" t="s">
        <v>40</v>
      </c>
      <c r="F698" s="25" t="n">
        <v>12000</v>
      </c>
      <c r="G698" s="25"/>
      <c r="H698" s="25" t="n">
        <v>0</v>
      </c>
      <c r="I698" s="25" t="n">
        <f aca="false">F698*$I$15</f>
        <v>344.4</v>
      </c>
      <c r="J698" s="25" t="n">
        <v>852</v>
      </c>
      <c r="K698" s="25" t="n">
        <v>132</v>
      </c>
      <c r="L698" s="25" t="n">
        <f aca="false">F698*$L$15</f>
        <v>364.8</v>
      </c>
      <c r="M698" s="26" t="n">
        <f aca="false">F698*$M$15</f>
        <v>850.8</v>
      </c>
      <c r="N698" s="25"/>
      <c r="O698" s="25" t="n">
        <f aca="false">SUM(I698:N698)</f>
        <v>2544</v>
      </c>
      <c r="P698" s="25" t="n">
        <f aca="false">G698+H698+I698+L698+N698</f>
        <v>709.2</v>
      </c>
      <c r="Q698" s="25" t="n">
        <f aca="false">J698+K698+M698</f>
        <v>1834.8</v>
      </c>
      <c r="R698" s="25" t="n">
        <v>5590.13</v>
      </c>
      <c r="S698" s="1" t="n">
        <v>111</v>
      </c>
    </row>
    <row r="699" customFormat="false" ht="15" hidden="false" customHeight="false" outlineLevel="0" collapsed="false">
      <c r="A699" s="1" t="n">
        <f aca="false">A698+1</f>
        <v>341</v>
      </c>
      <c r="B699" s="1" t="s">
        <v>1093</v>
      </c>
      <c r="C699" s="1" t="s">
        <v>295</v>
      </c>
      <c r="D699" s="1" t="s">
        <v>157</v>
      </c>
      <c r="E699" s="1" t="s">
        <v>40</v>
      </c>
      <c r="F699" s="25" t="n">
        <v>7000</v>
      </c>
      <c r="G699" s="25" t="n">
        <v>1430.6</v>
      </c>
      <c r="H699" s="25" t="n">
        <v>0</v>
      </c>
      <c r="I699" s="25" t="n">
        <f aca="false">F699*$I$15</f>
        <v>200.9</v>
      </c>
      <c r="J699" s="25" t="n">
        <v>497</v>
      </c>
      <c r="K699" s="25" t="n">
        <v>77</v>
      </c>
      <c r="L699" s="25" t="n">
        <f aca="false">F699*$L$15</f>
        <v>212.8</v>
      </c>
      <c r="M699" s="26" t="n">
        <f aca="false">F699*$M$15</f>
        <v>496.3</v>
      </c>
      <c r="N699" s="25"/>
      <c r="O699" s="25" t="n">
        <f aca="false">SUM(I699:N699)</f>
        <v>1484</v>
      </c>
      <c r="P699" s="25" t="n">
        <f aca="false">G699+H699+I699+L699+N699</f>
        <v>1844.3</v>
      </c>
      <c r="Q699" s="25" t="n">
        <f aca="false">J699+K699+M699</f>
        <v>1070.3</v>
      </c>
      <c r="R699" s="25" t="n">
        <v>2346.3</v>
      </c>
      <c r="S699" s="1" t="n">
        <v>111</v>
      </c>
    </row>
    <row r="700" customFormat="false" ht="15" hidden="false" customHeight="false" outlineLevel="0" collapsed="false">
      <c r="A700" s="1" t="n">
        <f aca="false">A699+1</f>
        <v>342</v>
      </c>
      <c r="B700" s="1" t="s">
        <v>1094</v>
      </c>
      <c r="C700" s="1" t="s">
        <v>156</v>
      </c>
      <c r="D700" s="1" t="s">
        <v>157</v>
      </c>
      <c r="E700" s="1" t="s">
        <v>40</v>
      </c>
      <c r="F700" s="25" t="n">
        <v>7000</v>
      </c>
      <c r="G700" s="25"/>
      <c r="H700" s="25" t="n">
        <v>0</v>
      </c>
      <c r="I700" s="25" t="n">
        <f aca="false">F700*$I$15</f>
        <v>200.9</v>
      </c>
      <c r="J700" s="25" t="n">
        <v>497</v>
      </c>
      <c r="K700" s="25" t="n">
        <v>77</v>
      </c>
      <c r="L700" s="25" t="n">
        <f aca="false">F700*$L$15</f>
        <v>212.8</v>
      </c>
      <c r="M700" s="26" t="n">
        <f aca="false">F700*$M$15</f>
        <v>496.3</v>
      </c>
      <c r="N700" s="25"/>
      <c r="O700" s="25" t="n">
        <f aca="false">SUM(I700:N700)</f>
        <v>1484</v>
      </c>
      <c r="P700" s="25" t="n">
        <f aca="false">G700+H700+I700+L700+N700</f>
        <v>413.7</v>
      </c>
      <c r="Q700" s="25" t="n">
        <f aca="false">J700+K700+M700</f>
        <v>1070.3</v>
      </c>
      <c r="R700" s="25" t="n">
        <v>6586.3</v>
      </c>
      <c r="S700" s="1" t="n">
        <v>111</v>
      </c>
    </row>
    <row r="701" customFormat="false" ht="15" hidden="false" customHeight="false" outlineLevel="0" collapsed="false">
      <c r="A701" s="1" t="n">
        <f aca="false">A700+1</f>
        <v>343</v>
      </c>
      <c r="B701" s="1" t="s">
        <v>1095</v>
      </c>
      <c r="C701" s="1" t="s">
        <v>156</v>
      </c>
      <c r="D701" s="1" t="s">
        <v>157</v>
      </c>
      <c r="E701" s="1" t="s">
        <v>40</v>
      </c>
      <c r="F701" s="25" t="n">
        <v>7000</v>
      </c>
      <c r="G701" s="25"/>
      <c r="H701" s="25" t="n">
        <v>0</v>
      </c>
      <c r="I701" s="25" t="n">
        <f aca="false">F701*$I$15</f>
        <v>200.9</v>
      </c>
      <c r="J701" s="25" t="n">
        <v>497</v>
      </c>
      <c r="K701" s="25" t="n">
        <v>77</v>
      </c>
      <c r="L701" s="25" t="n">
        <f aca="false">F701*$L$15</f>
        <v>212.8</v>
      </c>
      <c r="M701" s="26" t="n">
        <f aca="false">F701*$M$15</f>
        <v>496.3</v>
      </c>
      <c r="N701" s="25"/>
      <c r="O701" s="25" t="n">
        <f aca="false">SUM(I701:N701)</f>
        <v>1484</v>
      </c>
      <c r="P701" s="25" t="n">
        <f aca="false">G701+H701+I701+L701+N701</f>
        <v>413.7</v>
      </c>
      <c r="Q701" s="25" t="n">
        <f aca="false">J701+K701+M701</f>
        <v>1070.3</v>
      </c>
      <c r="R701" s="25" t="n">
        <v>6586.3</v>
      </c>
      <c r="S701" s="1" t="n">
        <v>111</v>
      </c>
    </row>
    <row r="702" customFormat="false" ht="15" hidden="false" customHeight="false" outlineLevel="0" collapsed="false">
      <c r="A702" s="1" t="n">
        <f aca="false">A701+1</f>
        <v>344</v>
      </c>
      <c r="B702" s="1" t="s">
        <v>1096</v>
      </c>
      <c r="C702" s="1" t="s">
        <v>156</v>
      </c>
      <c r="D702" s="1" t="s">
        <v>157</v>
      </c>
      <c r="E702" s="1" t="s">
        <v>40</v>
      </c>
      <c r="F702" s="25" t="n">
        <v>7000</v>
      </c>
      <c r="G702" s="25"/>
      <c r="H702" s="25" t="n">
        <v>0</v>
      </c>
      <c r="I702" s="25" t="n">
        <f aca="false">F702*$I$15</f>
        <v>200.9</v>
      </c>
      <c r="J702" s="25" t="n">
        <v>497</v>
      </c>
      <c r="K702" s="25" t="n">
        <v>77</v>
      </c>
      <c r="L702" s="25" t="n">
        <f aca="false">F702*$L$15</f>
        <v>212.8</v>
      </c>
      <c r="M702" s="26" t="n">
        <f aca="false">F702*$M$15</f>
        <v>496.3</v>
      </c>
      <c r="N702" s="25"/>
      <c r="O702" s="25" t="n">
        <f aca="false">SUM(I702:N702)</f>
        <v>1484</v>
      </c>
      <c r="P702" s="25" t="n">
        <f aca="false">G702+H702+I702+L702+N702</f>
        <v>413.7</v>
      </c>
      <c r="Q702" s="25" t="n">
        <f aca="false">J702+K702+M702</f>
        <v>1070.3</v>
      </c>
      <c r="R702" s="25" t="n">
        <v>6586.3</v>
      </c>
      <c r="S702" s="1" t="n">
        <v>111</v>
      </c>
    </row>
    <row r="703" customFormat="false" ht="15" hidden="false" customHeight="false" outlineLevel="0" collapsed="false">
      <c r="A703" s="1" t="n">
        <f aca="false">A702+1</f>
        <v>345</v>
      </c>
      <c r="B703" s="1" t="s">
        <v>1097</v>
      </c>
      <c r="C703" s="1" t="s">
        <v>156</v>
      </c>
      <c r="D703" s="1" t="s">
        <v>157</v>
      </c>
      <c r="E703" s="1" t="s">
        <v>40</v>
      </c>
      <c r="F703" s="25" t="n">
        <v>7000</v>
      </c>
      <c r="G703" s="25"/>
      <c r="H703" s="25" t="n">
        <v>0</v>
      </c>
      <c r="I703" s="25" t="n">
        <f aca="false">F703*$I$15</f>
        <v>200.9</v>
      </c>
      <c r="J703" s="25" t="n">
        <v>497</v>
      </c>
      <c r="K703" s="25" t="n">
        <v>77</v>
      </c>
      <c r="L703" s="25" t="n">
        <f aca="false">F703*$L$15</f>
        <v>212.8</v>
      </c>
      <c r="M703" s="26" t="n">
        <f aca="false">F703*$M$15</f>
        <v>496.3</v>
      </c>
      <c r="N703" s="25"/>
      <c r="O703" s="25" t="n">
        <f aca="false">SUM(I703:N703)</f>
        <v>1484</v>
      </c>
      <c r="P703" s="25" t="n">
        <f aca="false">G703+H703+I703+L703+N703</f>
        <v>413.7</v>
      </c>
      <c r="Q703" s="25" t="n">
        <f aca="false">J703+K703+M703</f>
        <v>1070.3</v>
      </c>
      <c r="R703" s="25" t="n">
        <v>6586.3</v>
      </c>
      <c r="S703" s="1" t="n">
        <v>111</v>
      </c>
    </row>
    <row r="704" customFormat="false" ht="15" hidden="false" customHeight="false" outlineLevel="0" collapsed="false">
      <c r="A704" s="1" t="n">
        <f aca="false">A703+1</f>
        <v>346</v>
      </c>
      <c r="B704" s="1" t="s">
        <v>1098</v>
      </c>
      <c r="C704" s="1" t="s">
        <v>156</v>
      </c>
      <c r="D704" s="1" t="s">
        <v>157</v>
      </c>
      <c r="E704" s="1" t="s">
        <v>40</v>
      </c>
      <c r="F704" s="25" t="n">
        <v>7000</v>
      </c>
      <c r="G704" s="25"/>
      <c r="H704" s="25" t="n">
        <v>0</v>
      </c>
      <c r="I704" s="25" t="n">
        <f aca="false">F704*$I$15</f>
        <v>200.9</v>
      </c>
      <c r="J704" s="25" t="n">
        <v>497</v>
      </c>
      <c r="K704" s="25" t="n">
        <v>77</v>
      </c>
      <c r="L704" s="25" t="n">
        <f aca="false">F704*$L$15</f>
        <v>212.8</v>
      </c>
      <c r="M704" s="26" t="n">
        <f aca="false">F704*$M$15</f>
        <v>496.3</v>
      </c>
      <c r="N704" s="25"/>
      <c r="O704" s="25" t="n">
        <f aca="false">SUM(I704:N704)</f>
        <v>1484</v>
      </c>
      <c r="P704" s="25" t="n">
        <f aca="false">G704+H704+I704+L704+N704</f>
        <v>413.7</v>
      </c>
      <c r="Q704" s="25" t="n">
        <f aca="false">J704+K704+M704</f>
        <v>1070.3</v>
      </c>
      <c r="R704" s="25" t="n">
        <v>6586.3</v>
      </c>
      <c r="S704" s="1" t="n">
        <v>111</v>
      </c>
    </row>
    <row r="705" customFormat="false" ht="15" hidden="false" customHeight="false" outlineLevel="0" collapsed="false">
      <c r="A705" s="1" t="n">
        <f aca="false">A704+1</f>
        <v>347</v>
      </c>
      <c r="B705" s="1" t="s">
        <v>1099</v>
      </c>
      <c r="C705" s="1" t="s">
        <v>156</v>
      </c>
      <c r="D705" s="1" t="s">
        <v>157</v>
      </c>
      <c r="E705" s="1" t="s">
        <v>40</v>
      </c>
      <c r="F705" s="25" t="n">
        <v>7000</v>
      </c>
      <c r="G705" s="25"/>
      <c r="H705" s="25" t="n">
        <v>0</v>
      </c>
      <c r="I705" s="25" t="n">
        <f aca="false">F705*$I$15</f>
        <v>200.9</v>
      </c>
      <c r="J705" s="25" t="n">
        <v>497</v>
      </c>
      <c r="K705" s="25" t="n">
        <v>77</v>
      </c>
      <c r="L705" s="25" t="n">
        <f aca="false">F705*$L$15</f>
        <v>212.8</v>
      </c>
      <c r="M705" s="26" t="n">
        <f aca="false">F705*$M$15</f>
        <v>496.3</v>
      </c>
      <c r="N705" s="25"/>
      <c r="O705" s="25" t="n">
        <f aca="false">SUM(I705:N705)</f>
        <v>1484</v>
      </c>
      <c r="P705" s="25" t="n">
        <f aca="false">G705+H705+I705+L705+N705</f>
        <v>413.7</v>
      </c>
      <c r="Q705" s="25" t="n">
        <f aca="false">J705+K705+M705</f>
        <v>1070.3</v>
      </c>
      <c r="R705" s="25" t="n">
        <v>6586.3</v>
      </c>
      <c r="S705" s="1" t="n">
        <v>111</v>
      </c>
    </row>
    <row r="706" customFormat="false" ht="15" hidden="false" customHeight="false" outlineLevel="0" collapsed="false">
      <c r="A706" s="1" t="n">
        <f aca="false">A705+1</f>
        <v>348</v>
      </c>
      <c r="B706" s="1" t="s">
        <v>1100</v>
      </c>
      <c r="C706" s="1" t="s">
        <v>156</v>
      </c>
      <c r="D706" s="1" t="s">
        <v>157</v>
      </c>
      <c r="E706" s="1" t="s">
        <v>40</v>
      </c>
      <c r="F706" s="25" t="n">
        <v>7000</v>
      </c>
      <c r="G706" s="25"/>
      <c r="H706" s="25" t="n">
        <v>0</v>
      </c>
      <c r="I706" s="25" t="n">
        <f aca="false">F706*$I$15</f>
        <v>200.9</v>
      </c>
      <c r="J706" s="25" t="n">
        <v>497</v>
      </c>
      <c r="K706" s="25" t="n">
        <v>77</v>
      </c>
      <c r="L706" s="25" t="n">
        <f aca="false">F706*$L$15</f>
        <v>212.8</v>
      </c>
      <c r="M706" s="26" t="n">
        <f aca="false">F706*$M$15</f>
        <v>496.3</v>
      </c>
      <c r="N706" s="25"/>
      <c r="O706" s="25" t="n">
        <f aca="false">SUM(I706:N706)</f>
        <v>1484</v>
      </c>
      <c r="P706" s="25" t="n">
        <f aca="false">G706+H706+I706+L706+N706</f>
        <v>413.7</v>
      </c>
      <c r="Q706" s="25" t="n">
        <f aca="false">J706+K706+M706</f>
        <v>1070.3</v>
      </c>
      <c r="R706" s="25" t="n">
        <v>6586.3</v>
      </c>
      <c r="S706" s="1" t="n">
        <v>111</v>
      </c>
    </row>
    <row r="707" customFormat="false" ht="15" hidden="false" customHeight="false" outlineLevel="0" collapsed="false">
      <c r="A707" s="1" t="n">
        <f aca="false">A706+1</f>
        <v>349</v>
      </c>
      <c r="B707" s="1" t="s">
        <v>1101</v>
      </c>
      <c r="C707" s="1" t="s">
        <v>156</v>
      </c>
      <c r="D707" s="1" t="s">
        <v>157</v>
      </c>
      <c r="E707" s="1" t="s">
        <v>40</v>
      </c>
      <c r="F707" s="25" t="n">
        <v>7000</v>
      </c>
      <c r="G707" s="25"/>
      <c r="H707" s="25" t="n">
        <v>0</v>
      </c>
      <c r="I707" s="25" t="n">
        <f aca="false">F707*$I$15</f>
        <v>200.9</v>
      </c>
      <c r="J707" s="25" t="n">
        <v>497</v>
      </c>
      <c r="K707" s="25" t="n">
        <v>77</v>
      </c>
      <c r="L707" s="25" t="n">
        <f aca="false">F707*$L$15</f>
        <v>212.8</v>
      </c>
      <c r="M707" s="26" t="n">
        <f aca="false">F707*$M$15</f>
        <v>496.3</v>
      </c>
      <c r="N707" s="25"/>
      <c r="O707" s="25" t="n">
        <f aca="false">SUM(I707:N707)</f>
        <v>1484</v>
      </c>
      <c r="P707" s="25" t="n">
        <f aca="false">G707+H707+I707+L707+N707</f>
        <v>413.7</v>
      </c>
      <c r="Q707" s="25" t="n">
        <f aca="false">J707+K707+M707</f>
        <v>1070.3</v>
      </c>
      <c r="R707" s="25" t="n">
        <v>6586.3</v>
      </c>
      <c r="S707" s="1" t="n">
        <v>111</v>
      </c>
    </row>
    <row r="708" customFormat="false" ht="15" hidden="false" customHeight="false" outlineLevel="0" collapsed="false">
      <c r="A708" s="1" t="n">
        <f aca="false">A707+1</f>
        <v>350</v>
      </c>
      <c r="B708" s="1" t="s">
        <v>1102</v>
      </c>
      <c r="C708" s="1" t="s">
        <v>156</v>
      </c>
      <c r="D708" s="1" t="s">
        <v>157</v>
      </c>
      <c r="E708" s="1" t="s">
        <v>40</v>
      </c>
      <c r="F708" s="25" t="n">
        <v>7000</v>
      </c>
      <c r="G708" s="25"/>
      <c r="H708" s="25" t="n">
        <v>0</v>
      </c>
      <c r="I708" s="25" t="n">
        <f aca="false">F708*$I$15</f>
        <v>200.9</v>
      </c>
      <c r="J708" s="25" t="n">
        <v>497</v>
      </c>
      <c r="K708" s="25" t="n">
        <v>77</v>
      </c>
      <c r="L708" s="25" t="n">
        <f aca="false">F708*$L$15</f>
        <v>212.8</v>
      </c>
      <c r="M708" s="26" t="n">
        <f aca="false">F708*$M$15</f>
        <v>496.3</v>
      </c>
      <c r="N708" s="25"/>
      <c r="O708" s="25" t="n">
        <f aca="false">SUM(I708:N708)</f>
        <v>1484</v>
      </c>
      <c r="P708" s="25" t="n">
        <f aca="false">G708+H708+I708+L708+N708</f>
        <v>413.7</v>
      </c>
      <c r="Q708" s="25" t="n">
        <f aca="false">J708+K708+M708</f>
        <v>1070.3</v>
      </c>
      <c r="R708" s="25" t="n">
        <v>6586.3</v>
      </c>
      <c r="S708" s="1" t="n">
        <v>111</v>
      </c>
    </row>
    <row r="709" customFormat="false" ht="15" hidden="false" customHeight="false" outlineLevel="0" collapsed="false">
      <c r="A709" s="1" t="n">
        <f aca="false">A708+1</f>
        <v>351</v>
      </c>
      <c r="B709" s="1" t="s">
        <v>1103</v>
      </c>
      <c r="C709" s="1" t="s">
        <v>156</v>
      </c>
      <c r="D709" s="1" t="s">
        <v>157</v>
      </c>
      <c r="E709" s="1" t="s">
        <v>40</v>
      </c>
      <c r="F709" s="25" t="n">
        <v>7000</v>
      </c>
      <c r="G709" s="25"/>
      <c r="H709" s="25" t="n">
        <v>0</v>
      </c>
      <c r="I709" s="25" t="n">
        <f aca="false">F709*$I$15</f>
        <v>200.9</v>
      </c>
      <c r="J709" s="25" t="n">
        <v>497</v>
      </c>
      <c r="K709" s="25" t="n">
        <v>77</v>
      </c>
      <c r="L709" s="25" t="n">
        <f aca="false">F709*$L$15</f>
        <v>212.8</v>
      </c>
      <c r="M709" s="26" t="n">
        <f aca="false">F709*$M$15</f>
        <v>496.3</v>
      </c>
      <c r="N709" s="25"/>
      <c r="O709" s="25" t="n">
        <f aca="false">SUM(I709:N709)</f>
        <v>1484</v>
      </c>
      <c r="P709" s="25" t="n">
        <f aca="false">G709+H709+I709+L709+N709</f>
        <v>413.7</v>
      </c>
      <c r="Q709" s="25" t="n">
        <f aca="false">J709+K709+M709</f>
        <v>1070.3</v>
      </c>
      <c r="R709" s="25" t="n">
        <v>6586.3</v>
      </c>
      <c r="S709" s="1" t="n">
        <v>111</v>
      </c>
    </row>
    <row r="710" customFormat="false" ht="15" hidden="false" customHeight="false" outlineLevel="0" collapsed="false">
      <c r="A710" s="1" t="n">
        <f aca="false">A709+1</f>
        <v>352</v>
      </c>
      <c r="B710" s="1" t="s">
        <v>1104</v>
      </c>
      <c r="C710" s="1" t="s">
        <v>156</v>
      </c>
      <c r="D710" s="1" t="s">
        <v>157</v>
      </c>
      <c r="E710" s="1" t="s">
        <v>40</v>
      </c>
      <c r="F710" s="25" t="n">
        <v>7000</v>
      </c>
      <c r="G710" s="25"/>
      <c r="H710" s="25" t="n">
        <v>0</v>
      </c>
      <c r="I710" s="25" t="n">
        <f aca="false">F710*$I$15</f>
        <v>200.9</v>
      </c>
      <c r="J710" s="25" t="n">
        <v>497</v>
      </c>
      <c r="K710" s="25" t="n">
        <v>77</v>
      </c>
      <c r="L710" s="25" t="n">
        <f aca="false">F710*$L$15</f>
        <v>212.8</v>
      </c>
      <c r="M710" s="26" t="n">
        <f aca="false">F710*$M$15</f>
        <v>496.3</v>
      </c>
      <c r="N710" s="25"/>
      <c r="O710" s="25" t="n">
        <f aca="false">SUM(I710:N710)</f>
        <v>1484</v>
      </c>
      <c r="P710" s="25" t="n">
        <f aca="false">G710+H710+I710+L710+N710</f>
        <v>413.7</v>
      </c>
      <c r="Q710" s="25" t="n">
        <f aca="false">J710+K710+M710</f>
        <v>1070.3</v>
      </c>
      <c r="R710" s="25" t="n">
        <v>6586.3</v>
      </c>
      <c r="S710" s="1" t="n">
        <v>111</v>
      </c>
    </row>
    <row r="711" customFormat="false" ht="15" hidden="false" customHeight="false" outlineLevel="0" collapsed="false">
      <c r="A711" s="1" t="n">
        <f aca="false">A710+1</f>
        <v>353</v>
      </c>
      <c r="B711" s="1" t="s">
        <v>1105</v>
      </c>
      <c r="C711" s="1" t="s">
        <v>156</v>
      </c>
      <c r="D711" s="1" t="s">
        <v>157</v>
      </c>
      <c r="E711" s="1" t="s">
        <v>40</v>
      </c>
      <c r="F711" s="25" t="n">
        <v>7000</v>
      </c>
      <c r="G711" s="25"/>
      <c r="H711" s="25" t="n">
        <v>0</v>
      </c>
      <c r="I711" s="25" t="n">
        <f aca="false">F711*$I$15</f>
        <v>200.9</v>
      </c>
      <c r="J711" s="25" t="n">
        <v>497</v>
      </c>
      <c r="K711" s="25" t="n">
        <v>77</v>
      </c>
      <c r="L711" s="25" t="n">
        <f aca="false">F711*$L$15</f>
        <v>212.8</v>
      </c>
      <c r="M711" s="26" t="n">
        <f aca="false">F711*$M$15</f>
        <v>496.3</v>
      </c>
      <c r="N711" s="25"/>
      <c r="O711" s="25" t="n">
        <f aca="false">SUM(I711:N711)</f>
        <v>1484</v>
      </c>
      <c r="P711" s="25" t="n">
        <f aca="false">G711+H711+I711+L711+N711</f>
        <v>413.7</v>
      </c>
      <c r="Q711" s="25" t="n">
        <f aca="false">J711+K711+M711</f>
        <v>1070.3</v>
      </c>
      <c r="R711" s="25" t="n">
        <v>6586.3</v>
      </c>
      <c r="S711" s="1" t="n">
        <v>111</v>
      </c>
    </row>
    <row r="712" customFormat="false" ht="15" hidden="false" customHeight="false" outlineLevel="0" collapsed="false">
      <c r="A712" s="1" t="n">
        <f aca="false">A711+1</f>
        <v>354</v>
      </c>
      <c r="B712" s="1" t="s">
        <v>1106</v>
      </c>
      <c r="C712" s="1" t="s">
        <v>156</v>
      </c>
      <c r="D712" s="1" t="s">
        <v>157</v>
      </c>
      <c r="E712" s="1" t="s">
        <v>40</v>
      </c>
      <c r="F712" s="25" t="n">
        <v>7000</v>
      </c>
      <c r="G712" s="25"/>
      <c r="H712" s="25" t="n">
        <v>0</v>
      </c>
      <c r="I712" s="25" t="n">
        <f aca="false">F712*$I$15</f>
        <v>200.9</v>
      </c>
      <c r="J712" s="25" t="n">
        <v>497</v>
      </c>
      <c r="K712" s="25" t="n">
        <v>77</v>
      </c>
      <c r="L712" s="25" t="n">
        <f aca="false">F712*$L$15</f>
        <v>212.8</v>
      </c>
      <c r="M712" s="26" t="n">
        <f aca="false">F712*$M$15</f>
        <v>496.3</v>
      </c>
      <c r="N712" s="25"/>
      <c r="O712" s="25" t="n">
        <f aca="false">SUM(I712:N712)</f>
        <v>1484</v>
      </c>
      <c r="P712" s="25" t="n">
        <f aca="false">G712+H712+I712+L712+N712</f>
        <v>413.7</v>
      </c>
      <c r="Q712" s="25" t="n">
        <f aca="false">J712+K712+M712</f>
        <v>1070.3</v>
      </c>
      <c r="R712" s="25" t="n">
        <v>6586.3</v>
      </c>
      <c r="S712" s="1" t="n">
        <v>111</v>
      </c>
    </row>
    <row r="713" customFormat="false" ht="15" hidden="false" customHeight="false" outlineLevel="0" collapsed="false">
      <c r="A713" s="1" t="n">
        <f aca="false">A712+1</f>
        <v>355</v>
      </c>
      <c r="B713" s="1" t="s">
        <v>1107</v>
      </c>
      <c r="C713" s="1" t="s">
        <v>156</v>
      </c>
      <c r="D713" s="1" t="s">
        <v>157</v>
      </c>
      <c r="E713" s="1" t="s">
        <v>40</v>
      </c>
      <c r="F713" s="25" t="n">
        <v>7000</v>
      </c>
      <c r="G713" s="25"/>
      <c r="H713" s="25" t="n">
        <v>0</v>
      </c>
      <c r="I713" s="25" t="n">
        <f aca="false">F713*$I$15</f>
        <v>200.9</v>
      </c>
      <c r="J713" s="25" t="n">
        <v>497</v>
      </c>
      <c r="K713" s="25" t="n">
        <v>77</v>
      </c>
      <c r="L713" s="25" t="n">
        <f aca="false">F713*$L$15</f>
        <v>212.8</v>
      </c>
      <c r="M713" s="26" t="n">
        <f aca="false">F713*$M$15</f>
        <v>496.3</v>
      </c>
      <c r="N713" s="25"/>
      <c r="O713" s="25" t="n">
        <f aca="false">SUM(I713:N713)</f>
        <v>1484</v>
      </c>
      <c r="P713" s="25" t="n">
        <f aca="false">G713+H713+I713+L713+N713</f>
        <v>413.7</v>
      </c>
      <c r="Q713" s="25" t="n">
        <f aca="false">J713+K713+M713</f>
        <v>1070.3</v>
      </c>
      <c r="R713" s="25" t="n">
        <v>6586.3</v>
      </c>
      <c r="S713" s="1" t="n">
        <v>111</v>
      </c>
    </row>
    <row r="714" customFormat="false" ht="15" hidden="false" customHeight="false" outlineLevel="0" collapsed="false">
      <c r="A714" s="1" t="n">
        <f aca="false">A713+1</f>
        <v>356</v>
      </c>
      <c r="B714" s="1" t="s">
        <v>1108</v>
      </c>
      <c r="C714" s="1" t="s">
        <v>156</v>
      </c>
      <c r="D714" s="1" t="s">
        <v>157</v>
      </c>
      <c r="E714" s="1" t="s">
        <v>40</v>
      </c>
      <c r="F714" s="25" t="n">
        <v>7000</v>
      </c>
      <c r="G714" s="25"/>
      <c r="H714" s="25" t="n">
        <v>0</v>
      </c>
      <c r="I714" s="25" t="n">
        <f aca="false">F714*$I$15</f>
        <v>200.9</v>
      </c>
      <c r="J714" s="25" t="n">
        <v>497</v>
      </c>
      <c r="K714" s="25" t="n">
        <v>77</v>
      </c>
      <c r="L714" s="25" t="n">
        <f aca="false">F714*$L$15</f>
        <v>212.8</v>
      </c>
      <c r="M714" s="26" t="n">
        <f aca="false">F714*$M$15</f>
        <v>496.3</v>
      </c>
      <c r="N714" s="25"/>
      <c r="O714" s="25" t="n">
        <f aca="false">SUM(I714:N714)</f>
        <v>1484</v>
      </c>
      <c r="P714" s="25" t="n">
        <f aca="false">G714+H714+I714+L714+N714</f>
        <v>413.7</v>
      </c>
      <c r="Q714" s="25" t="n">
        <f aca="false">J714+K714+M714</f>
        <v>1070.3</v>
      </c>
      <c r="R714" s="25" t="n">
        <v>6086.3</v>
      </c>
      <c r="S714" s="1" t="n">
        <v>111</v>
      </c>
    </row>
    <row r="715" customFormat="false" ht="15" hidden="false" customHeight="false" outlineLevel="0" collapsed="false">
      <c r="A715" s="1" t="n">
        <f aca="false">A714+1</f>
        <v>357</v>
      </c>
      <c r="B715" s="1" t="s">
        <v>1109</v>
      </c>
      <c r="C715" s="1" t="s">
        <v>156</v>
      </c>
      <c r="D715" s="1" t="s">
        <v>157</v>
      </c>
      <c r="E715" s="1" t="s">
        <v>40</v>
      </c>
      <c r="F715" s="25" t="n">
        <v>7000</v>
      </c>
      <c r="G715" s="25"/>
      <c r="H715" s="25" t="n">
        <v>0</v>
      </c>
      <c r="I715" s="25" t="n">
        <f aca="false">F715*$I$15</f>
        <v>200.9</v>
      </c>
      <c r="J715" s="25" t="n">
        <v>497</v>
      </c>
      <c r="K715" s="25" t="n">
        <v>77</v>
      </c>
      <c r="L715" s="25" t="n">
        <f aca="false">F715*$L$15</f>
        <v>212.8</v>
      </c>
      <c r="M715" s="26" t="n">
        <f aca="false">F715*$M$15</f>
        <v>496.3</v>
      </c>
      <c r="N715" s="25"/>
      <c r="O715" s="25" t="n">
        <f aca="false">SUM(I715:N715)</f>
        <v>1484</v>
      </c>
      <c r="P715" s="25" t="n">
        <f aca="false">G715+H715+I715+L715+N715</f>
        <v>413.7</v>
      </c>
      <c r="Q715" s="25" t="n">
        <f aca="false">J715+K715+M715</f>
        <v>1070.3</v>
      </c>
      <c r="R715" s="25" t="n">
        <v>6586.3</v>
      </c>
      <c r="S715" s="1" t="n">
        <v>111</v>
      </c>
    </row>
    <row r="716" customFormat="false" ht="15" hidden="false" customHeight="false" outlineLevel="0" collapsed="false">
      <c r="A716" s="1" t="n">
        <f aca="false">A715+1</f>
        <v>358</v>
      </c>
      <c r="B716" s="1" t="s">
        <v>1110</v>
      </c>
      <c r="C716" s="1" t="s">
        <v>156</v>
      </c>
      <c r="D716" s="1" t="s">
        <v>157</v>
      </c>
      <c r="E716" s="1" t="s">
        <v>40</v>
      </c>
      <c r="F716" s="25" t="n">
        <v>7000</v>
      </c>
      <c r="G716" s="25"/>
      <c r="H716" s="25" t="n">
        <v>0</v>
      </c>
      <c r="I716" s="25" t="n">
        <f aca="false">F716*$I$15</f>
        <v>200.9</v>
      </c>
      <c r="J716" s="25" t="n">
        <v>497</v>
      </c>
      <c r="K716" s="25" t="n">
        <v>77</v>
      </c>
      <c r="L716" s="25" t="n">
        <f aca="false">F716*$L$15</f>
        <v>212.8</v>
      </c>
      <c r="M716" s="26" t="n">
        <f aca="false">F716*$M$15</f>
        <v>496.3</v>
      </c>
      <c r="N716" s="25"/>
      <c r="O716" s="25" t="n">
        <f aca="false">SUM(I716:N716)</f>
        <v>1484</v>
      </c>
      <c r="P716" s="25" t="n">
        <f aca="false">G716+H716+I716+L716+N716</f>
        <v>413.7</v>
      </c>
      <c r="Q716" s="25" t="n">
        <f aca="false">J716+K716+M716</f>
        <v>1070.3</v>
      </c>
      <c r="R716" s="25" t="n">
        <v>4393.3</v>
      </c>
      <c r="S716" s="1" t="n">
        <v>111</v>
      </c>
    </row>
    <row r="717" customFormat="false" ht="15" hidden="false" customHeight="false" outlineLevel="0" collapsed="false">
      <c r="A717" s="1" t="n">
        <f aca="false">A716+1</f>
        <v>359</v>
      </c>
      <c r="B717" s="1" t="s">
        <v>1111</v>
      </c>
      <c r="C717" s="1" t="s">
        <v>156</v>
      </c>
      <c r="D717" s="1" t="s">
        <v>157</v>
      </c>
      <c r="E717" s="1" t="s">
        <v>40</v>
      </c>
      <c r="F717" s="25" t="n">
        <v>7000</v>
      </c>
      <c r="G717" s="25"/>
      <c r="H717" s="25" t="n">
        <v>0</v>
      </c>
      <c r="I717" s="25" t="n">
        <f aca="false">F717*$I$15</f>
        <v>200.9</v>
      </c>
      <c r="J717" s="25" t="n">
        <v>497</v>
      </c>
      <c r="K717" s="25" t="n">
        <v>77</v>
      </c>
      <c r="L717" s="25" t="n">
        <f aca="false">F717*$L$15</f>
        <v>212.8</v>
      </c>
      <c r="M717" s="26" t="n">
        <f aca="false">F717*$M$15</f>
        <v>496.3</v>
      </c>
      <c r="N717" s="25"/>
      <c r="O717" s="25" t="n">
        <f aca="false">SUM(I717:N717)</f>
        <v>1484</v>
      </c>
      <c r="P717" s="25" t="n">
        <f aca="false">G717+H717+I717+L717+N717</f>
        <v>413.7</v>
      </c>
      <c r="Q717" s="25" t="n">
        <f aca="false">J717+K717+M717</f>
        <v>1070.3</v>
      </c>
      <c r="R717" s="25" t="n">
        <v>6586.3</v>
      </c>
      <c r="S717" s="1" t="n">
        <v>111</v>
      </c>
    </row>
    <row r="718" customFormat="false" ht="15" hidden="false" customHeight="false" outlineLevel="0" collapsed="false">
      <c r="A718" s="1" t="n">
        <f aca="false">A717+1</f>
        <v>360</v>
      </c>
      <c r="B718" s="1" t="s">
        <v>388</v>
      </c>
      <c r="C718" s="1" t="s">
        <v>156</v>
      </c>
      <c r="D718" s="1" t="s">
        <v>157</v>
      </c>
      <c r="E718" s="1" t="s">
        <v>40</v>
      </c>
      <c r="F718" s="25" t="n">
        <v>7000</v>
      </c>
      <c r="G718" s="25"/>
      <c r="H718" s="25" t="n">
        <v>0</v>
      </c>
      <c r="I718" s="25" t="n">
        <f aca="false">F718*$I$15</f>
        <v>200.9</v>
      </c>
      <c r="J718" s="25" t="n">
        <v>497</v>
      </c>
      <c r="K718" s="25" t="n">
        <v>77</v>
      </c>
      <c r="L718" s="25" t="n">
        <f aca="false">F718*$L$15</f>
        <v>212.8</v>
      </c>
      <c r="M718" s="26" t="n">
        <f aca="false">F718*$M$15</f>
        <v>496.3</v>
      </c>
      <c r="N718" s="25"/>
      <c r="O718" s="25" t="n">
        <f aca="false">SUM(I718:N718)</f>
        <v>1484</v>
      </c>
      <c r="P718" s="25" t="n">
        <f aca="false">G718+H718+I718+L718+N718</f>
        <v>413.7</v>
      </c>
      <c r="Q718" s="25" t="n">
        <f aca="false">J718+K718+M718</f>
        <v>1070.3</v>
      </c>
      <c r="R718" s="25" t="n">
        <v>6586.3</v>
      </c>
      <c r="S718" s="1" t="n">
        <v>111</v>
      </c>
    </row>
    <row r="719" customFormat="false" ht="15" hidden="false" customHeight="false" outlineLevel="0" collapsed="false">
      <c r="A719" s="1" t="n">
        <f aca="false">A718+1</f>
        <v>361</v>
      </c>
      <c r="B719" s="1" t="s">
        <v>1112</v>
      </c>
      <c r="C719" s="1" t="s">
        <v>156</v>
      </c>
      <c r="D719" s="1" t="s">
        <v>157</v>
      </c>
      <c r="E719" s="1" t="s">
        <v>40</v>
      </c>
      <c r="F719" s="25" t="n">
        <v>7000</v>
      </c>
      <c r="G719" s="25"/>
      <c r="H719" s="25" t="n">
        <v>0</v>
      </c>
      <c r="I719" s="25" t="n">
        <f aca="false">F719*$I$15</f>
        <v>200.9</v>
      </c>
      <c r="J719" s="25" t="n">
        <v>497</v>
      </c>
      <c r="K719" s="25" t="n">
        <v>77</v>
      </c>
      <c r="L719" s="25" t="n">
        <f aca="false">F719*$L$15</f>
        <v>212.8</v>
      </c>
      <c r="M719" s="26" t="n">
        <f aca="false">F719*$M$15</f>
        <v>496.3</v>
      </c>
      <c r="N719" s="25"/>
      <c r="O719" s="25" t="n">
        <f aca="false">SUM(I719:N719)</f>
        <v>1484</v>
      </c>
      <c r="P719" s="25" t="n">
        <f aca="false">G719+H719+I719+L719+N719</f>
        <v>413.7</v>
      </c>
      <c r="Q719" s="25" t="n">
        <f aca="false">J719+K719+M719</f>
        <v>1070.3</v>
      </c>
      <c r="R719" s="25" t="n">
        <v>6586.3</v>
      </c>
      <c r="S719" s="1" t="n">
        <v>111</v>
      </c>
    </row>
    <row r="720" customFormat="false" ht="15" hidden="false" customHeight="false" outlineLevel="0" collapsed="false">
      <c r="A720" s="1" t="n">
        <f aca="false">A719+1</f>
        <v>362</v>
      </c>
      <c r="B720" s="1" t="s">
        <v>1113</v>
      </c>
      <c r="C720" s="1" t="s">
        <v>156</v>
      </c>
      <c r="D720" s="1" t="s">
        <v>157</v>
      </c>
      <c r="E720" s="1" t="s">
        <v>40</v>
      </c>
      <c r="F720" s="25" t="n">
        <v>7000</v>
      </c>
      <c r="G720" s="25"/>
      <c r="H720" s="25" t="n">
        <v>0</v>
      </c>
      <c r="I720" s="25" t="n">
        <f aca="false">F720*$I$15</f>
        <v>200.9</v>
      </c>
      <c r="J720" s="25" t="n">
        <v>497</v>
      </c>
      <c r="K720" s="25" t="n">
        <v>77</v>
      </c>
      <c r="L720" s="25" t="n">
        <f aca="false">F720*$L$15</f>
        <v>212.8</v>
      </c>
      <c r="M720" s="26" t="n">
        <f aca="false">F720*$M$15</f>
        <v>496.3</v>
      </c>
      <c r="N720" s="25"/>
      <c r="O720" s="25" t="n">
        <f aca="false">SUM(I720:N720)</f>
        <v>1484</v>
      </c>
      <c r="P720" s="25" t="n">
        <f aca="false">G720+H720+I720+L720+N720</f>
        <v>413.7</v>
      </c>
      <c r="Q720" s="25" t="n">
        <f aca="false">J720+K720+M720</f>
        <v>1070.3</v>
      </c>
      <c r="R720" s="25" t="n">
        <v>5401.3</v>
      </c>
      <c r="S720" s="1" t="n">
        <v>111</v>
      </c>
    </row>
    <row r="721" customFormat="false" ht="15" hidden="false" customHeight="false" outlineLevel="0" collapsed="false">
      <c r="A721" s="1" t="n">
        <f aca="false">A720+1</f>
        <v>363</v>
      </c>
      <c r="B721" s="1" t="s">
        <v>1114</v>
      </c>
      <c r="C721" s="1" t="s">
        <v>156</v>
      </c>
      <c r="D721" s="1" t="s">
        <v>157</v>
      </c>
      <c r="E721" s="1" t="s">
        <v>40</v>
      </c>
      <c r="F721" s="25" t="n">
        <v>7000</v>
      </c>
      <c r="G721" s="25"/>
      <c r="H721" s="25" t="n">
        <v>0</v>
      </c>
      <c r="I721" s="25" t="n">
        <f aca="false">F721*$I$15</f>
        <v>200.9</v>
      </c>
      <c r="J721" s="25" t="n">
        <v>497</v>
      </c>
      <c r="K721" s="25" t="n">
        <v>77</v>
      </c>
      <c r="L721" s="25" t="n">
        <f aca="false">F721*$L$15</f>
        <v>212.8</v>
      </c>
      <c r="M721" s="26" t="n">
        <f aca="false">F721*$M$15</f>
        <v>496.3</v>
      </c>
      <c r="N721" s="25"/>
      <c r="O721" s="25" t="n">
        <f aca="false">SUM(I721:N721)</f>
        <v>1484</v>
      </c>
      <c r="P721" s="25" t="n">
        <f aca="false">G721+H721+I721+L721+N721</f>
        <v>413.7</v>
      </c>
      <c r="Q721" s="25" t="n">
        <f aca="false">J721+K721+M721</f>
        <v>1070.3</v>
      </c>
      <c r="R721" s="25" t="n">
        <v>6586.3</v>
      </c>
      <c r="S721" s="1" t="n">
        <v>111</v>
      </c>
    </row>
    <row r="722" customFormat="false" ht="15" hidden="false" customHeight="false" outlineLevel="0" collapsed="false">
      <c r="A722" s="1" t="n">
        <f aca="false">A721+1</f>
        <v>364</v>
      </c>
      <c r="B722" s="1" t="s">
        <v>1115</v>
      </c>
      <c r="C722" s="1" t="s">
        <v>156</v>
      </c>
      <c r="D722" s="1" t="s">
        <v>157</v>
      </c>
      <c r="E722" s="1" t="s">
        <v>40</v>
      </c>
      <c r="F722" s="25" t="n">
        <v>7000</v>
      </c>
      <c r="G722" s="25"/>
      <c r="H722" s="25" t="n">
        <v>0</v>
      </c>
      <c r="I722" s="25" t="n">
        <f aca="false">F722*$I$15</f>
        <v>200.9</v>
      </c>
      <c r="J722" s="25" t="n">
        <v>497</v>
      </c>
      <c r="K722" s="25" t="n">
        <v>77</v>
      </c>
      <c r="L722" s="25" t="n">
        <f aca="false">F722*$L$15</f>
        <v>212.8</v>
      </c>
      <c r="M722" s="26" t="n">
        <f aca="false">F722*$M$15</f>
        <v>496.3</v>
      </c>
      <c r="N722" s="25"/>
      <c r="O722" s="25" t="n">
        <f aca="false">SUM(I722:N722)</f>
        <v>1484</v>
      </c>
      <c r="P722" s="25" t="n">
        <f aca="false">G722+H722+I722+L722+N722</f>
        <v>413.7</v>
      </c>
      <c r="Q722" s="25" t="n">
        <f aca="false">J722+K722+M722</f>
        <v>1070.3</v>
      </c>
      <c r="R722" s="25" t="n">
        <v>6586.3</v>
      </c>
      <c r="S722" s="1" t="n">
        <v>111</v>
      </c>
    </row>
    <row r="723" customFormat="false" ht="15" hidden="false" customHeight="false" outlineLevel="0" collapsed="false">
      <c r="A723" s="1" t="n">
        <f aca="false">A722+1</f>
        <v>365</v>
      </c>
      <c r="B723" s="1" t="s">
        <v>1116</v>
      </c>
      <c r="C723" s="1" t="s">
        <v>156</v>
      </c>
      <c r="D723" s="1" t="s">
        <v>157</v>
      </c>
      <c r="E723" s="1" t="s">
        <v>40</v>
      </c>
      <c r="F723" s="25" t="n">
        <v>7000</v>
      </c>
      <c r="G723" s="25"/>
      <c r="H723" s="25" t="n">
        <v>0</v>
      </c>
      <c r="I723" s="25" t="n">
        <f aca="false">F723*$I$15</f>
        <v>200.9</v>
      </c>
      <c r="J723" s="25" t="n">
        <v>497</v>
      </c>
      <c r="K723" s="25" t="n">
        <v>77</v>
      </c>
      <c r="L723" s="25" t="n">
        <f aca="false">F723*$L$15</f>
        <v>212.8</v>
      </c>
      <c r="M723" s="26" t="n">
        <f aca="false">F723*$M$15</f>
        <v>496.3</v>
      </c>
      <c r="N723" s="25"/>
      <c r="O723" s="25" t="n">
        <f aca="false">SUM(I723:N723)</f>
        <v>1484</v>
      </c>
      <c r="P723" s="25" t="n">
        <f aca="false">G723+H723+I723+L723+N723</f>
        <v>413.7</v>
      </c>
      <c r="Q723" s="25" t="n">
        <f aca="false">J723+K723+M723</f>
        <v>1070.3</v>
      </c>
      <c r="R723" s="25" t="n">
        <v>6586.3</v>
      </c>
      <c r="S723" s="1" t="n">
        <v>111</v>
      </c>
    </row>
    <row r="724" customFormat="false" ht="15" hidden="false" customHeight="false" outlineLevel="0" collapsed="false">
      <c r="A724" s="1" t="n">
        <f aca="false">A723+1</f>
        <v>366</v>
      </c>
      <c r="B724" s="1" t="s">
        <v>1117</v>
      </c>
      <c r="C724" s="1" t="s">
        <v>156</v>
      </c>
      <c r="D724" s="1" t="s">
        <v>157</v>
      </c>
      <c r="E724" s="1" t="s">
        <v>40</v>
      </c>
      <c r="F724" s="25" t="n">
        <v>7000</v>
      </c>
      <c r="G724" s="25"/>
      <c r="H724" s="25" t="n">
        <v>0</v>
      </c>
      <c r="I724" s="25" t="n">
        <f aca="false">F724*$I$15</f>
        <v>200.9</v>
      </c>
      <c r="J724" s="25" t="n">
        <v>497</v>
      </c>
      <c r="K724" s="25" t="n">
        <v>77</v>
      </c>
      <c r="L724" s="25" t="n">
        <f aca="false">F724*$L$15</f>
        <v>212.8</v>
      </c>
      <c r="M724" s="26" t="n">
        <f aca="false">F724*$M$15</f>
        <v>496.3</v>
      </c>
      <c r="N724" s="25"/>
      <c r="O724" s="25" t="n">
        <f aca="false">SUM(I724:N724)</f>
        <v>1484</v>
      </c>
      <c r="P724" s="25" t="n">
        <f aca="false">G724+H724+I724+L724+N724</f>
        <v>413.7</v>
      </c>
      <c r="Q724" s="25" t="n">
        <f aca="false">J724+K724+M724</f>
        <v>1070.3</v>
      </c>
      <c r="R724" s="25" t="n">
        <v>6586.3</v>
      </c>
      <c r="S724" s="1" t="n">
        <v>111</v>
      </c>
    </row>
    <row r="725" customFormat="false" ht="15" hidden="false" customHeight="false" outlineLevel="0" collapsed="false">
      <c r="A725" s="1" t="n">
        <f aca="false">A724+1</f>
        <v>367</v>
      </c>
      <c r="B725" s="1" t="s">
        <v>1118</v>
      </c>
      <c r="C725" s="1" t="s">
        <v>156</v>
      </c>
      <c r="D725" s="1" t="s">
        <v>157</v>
      </c>
      <c r="E725" s="1" t="s">
        <v>40</v>
      </c>
      <c r="F725" s="25" t="n">
        <v>7000</v>
      </c>
      <c r="G725" s="25"/>
      <c r="H725" s="25" t="n">
        <v>0</v>
      </c>
      <c r="I725" s="25" t="n">
        <f aca="false">F725*$I$15</f>
        <v>200.9</v>
      </c>
      <c r="J725" s="25" t="n">
        <v>497</v>
      </c>
      <c r="K725" s="25" t="n">
        <v>77</v>
      </c>
      <c r="L725" s="25" t="n">
        <f aca="false">F725*$L$15</f>
        <v>212.8</v>
      </c>
      <c r="M725" s="26" t="n">
        <f aca="false">F725*$M$15</f>
        <v>496.3</v>
      </c>
      <c r="N725" s="25"/>
      <c r="O725" s="25" t="n">
        <f aca="false">SUM(I725:N725)</f>
        <v>1484</v>
      </c>
      <c r="P725" s="25" t="n">
        <f aca="false">G725+H725+I725+L725+N725</f>
        <v>413.7</v>
      </c>
      <c r="Q725" s="25" t="n">
        <f aca="false">J725+K725+M725</f>
        <v>1070.3</v>
      </c>
      <c r="R725" s="25" t="n">
        <v>6336.3</v>
      </c>
      <c r="S725" s="1" t="n">
        <v>111</v>
      </c>
    </row>
    <row r="726" customFormat="false" ht="15" hidden="false" customHeight="false" outlineLevel="0" collapsed="false">
      <c r="A726" s="1" t="n">
        <f aca="false">A725+1</f>
        <v>368</v>
      </c>
      <c r="B726" s="1" t="s">
        <v>1119</v>
      </c>
      <c r="C726" s="1" t="s">
        <v>156</v>
      </c>
      <c r="D726" s="1" t="s">
        <v>157</v>
      </c>
      <c r="E726" s="1" t="s">
        <v>40</v>
      </c>
      <c r="F726" s="25" t="n">
        <v>7000</v>
      </c>
      <c r="G726" s="25"/>
      <c r="H726" s="25" t="n">
        <v>0</v>
      </c>
      <c r="I726" s="25" t="n">
        <f aca="false">F726*$I$15</f>
        <v>200.9</v>
      </c>
      <c r="J726" s="25" t="n">
        <v>497</v>
      </c>
      <c r="K726" s="25" t="n">
        <v>77</v>
      </c>
      <c r="L726" s="25" t="n">
        <f aca="false">F726*$L$15</f>
        <v>212.8</v>
      </c>
      <c r="M726" s="26" t="n">
        <f aca="false">F726*$M$15</f>
        <v>496.3</v>
      </c>
      <c r="N726" s="25"/>
      <c r="O726" s="25" t="n">
        <f aca="false">SUM(I726:N726)</f>
        <v>1484</v>
      </c>
      <c r="P726" s="25" t="n">
        <f aca="false">G726+H726+I726+L726+N726</f>
        <v>413.7</v>
      </c>
      <c r="Q726" s="25" t="n">
        <f aca="false">J726+K726+M726</f>
        <v>1070.3</v>
      </c>
      <c r="R726" s="25" t="n">
        <v>6586.3</v>
      </c>
      <c r="S726" s="1" t="n">
        <v>111</v>
      </c>
    </row>
    <row r="727" customFormat="false" ht="15" hidden="false" customHeight="false" outlineLevel="0" collapsed="false">
      <c r="A727" s="1" t="n">
        <f aca="false">A726+1</f>
        <v>369</v>
      </c>
      <c r="B727" s="1" t="s">
        <v>1120</v>
      </c>
      <c r="C727" s="1" t="s">
        <v>156</v>
      </c>
      <c r="D727" s="1" t="s">
        <v>157</v>
      </c>
      <c r="E727" s="1" t="s">
        <v>40</v>
      </c>
      <c r="F727" s="25" t="n">
        <v>7000</v>
      </c>
      <c r="G727" s="25"/>
      <c r="H727" s="25" t="n">
        <v>0</v>
      </c>
      <c r="I727" s="25" t="n">
        <f aca="false">F727*$I$15</f>
        <v>200.9</v>
      </c>
      <c r="J727" s="25" t="n">
        <v>497</v>
      </c>
      <c r="K727" s="25" t="n">
        <v>77</v>
      </c>
      <c r="L727" s="25" t="n">
        <f aca="false">F727*$L$15</f>
        <v>212.8</v>
      </c>
      <c r="M727" s="26" t="n">
        <f aca="false">F727*$M$15</f>
        <v>496.3</v>
      </c>
      <c r="N727" s="25"/>
      <c r="O727" s="25" t="n">
        <f aca="false">SUM(I727:N727)</f>
        <v>1484</v>
      </c>
      <c r="P727" s="25" t="n">
        <f aca="false">G727+H727+I727+L727+N727</f>
        <v>413.7</v>
      </c>
      <c r="Q727" s="25" t="n">
        <f aca="false">J727+K727+M727</f>
        <v>1070.3</v>
      </c>
      <c r="R727" s="25" t="n">
        <v>2237.3</v>
      </c>
      <c r="S727" s="1" t="n">
        <v>111</v>
      </c>
    </row>
    <row r="728" customFormat="false" ht="15" hidden="false" customHeight="false" outlineLevel="0" collapsed="false">
      <c r="A728" s="1" t="n">
        <f aca="false">A727+1</f>
        <v>370</v>
      </c>
      <c r="B728" s="1" t="s">
        <v>1121</v>
      </c>
      <c r="C728" s="1" t="s">
        <v>156</v>
      </c>
      <c r="D728" s="1" t="s">
        <v>157</v>
      </c>
      <c r="E728" s="1" t="s">
        <v>40</v>
      </c>
      <c r="F728" s="25" t="n">
        <v>7000</v>
      </c>
      <c r="G728" s="25"/>
      <c r="H728" s="25" t="n">
        <v>0</v>
      </c>
      <c r="I728" s="25" t="n">
        <f aca="false">F728*$I$15</f>
        <v>200.9</v>
      </c>
      <c r="J728" s="25" t="n">
        <v>497</v>
      </c>
      <c r="K728" s="25" t="n">
        <v>77</v>
      </c>
      <c r="L728" s="25" t="n">
        <f aca="false">F728*$L$15</f>
        <v>212.8</v>
      </c>
      <c r="M728" s="26" t="n">
        <f aca="false">F728*$M$15</f>
        <v>496.3</v>
      </c>
      <c r="N728" s="25"/>
      <c r="O728" s="25" t="n">
        <f aca="false">SUM(I728:N728)</f>
        <v>1484</v>
      </c>
      <c r="P728" s="25" t="n">
        <f aca="false">G728+H728+I728+L728+N728</f>
        <v>413.7</v>
      </c>
      <c r="Q728" s="25" t="n">
        <f aca="false">J728+K728+M728</f>
        <v>1070.3</v>
      </c>
      <c r="R728" s="25" t="n">
        <v>6586.3</v>
      </c>
      <c r="S728" s="1" t="n">
        <v>111</v>
      </c>
    </row>
    <row r="729" customFormat="false" ht="15" hidden="false" customHeight="false" outlineLevel="0" collapsed="false">
      <c r="A729" s="1" t="n">
        <f aca="false">A728+1</f>
        <v>371</v>
      </c>
      <c r="B729" s="1" t="s">
        <v>1122</v>
      </c>
      <c r="C729" s="1" t="s">
        <v>156</v>
      </c>
      <c r="D729" s="1" t="s">
        <v>157</v>
      </c>
      <c r="E729" s="1" t="s">
        <v>40</v>
      </c>
      <c r="F729" s="25" t="n">
        <v>7000</v>
      </c>
      <c r="G729" s="25"/>
      <c r="H729" s="25" t="n">
        <v>0</v>
      </c>
      <c r="I729" s="25" t="n">
        <f aca="false">F729*$I$15</f>
        <v>200.9</v>
      </c>
      <c r="J729" s="25" t="n">
        <v>497</v>
      </c>
      <c r="K729" s="25" t="n">
        <v>77</v>
      </c>
      <c r="L729" s="25" t="n">
        <f aca="false">F729*$L$15</f>
        <v>212.8</v>
      </c>
      <c r="M729" s="26" t="n">
        <f aca="false">F729*$M$15</f>
        <v>496.3</v>
      </c>
      <c r="N729" s="25"/>
      <c r="O729" s="25" t="n">
        <f aca="false">SUM(I729:N729)</f>
        <v>1484</v>
      </c>
      <c r="P729" s="25" t="n">
        <f aca="false">G729+H729+I729+L729+N729</f>
        <v>413.7</v>
      </c>
      <c r="Q729" s="25" t="n">
        <f aca="false">J729+K729+M729</f>
        <v>1070.3</v>
      </c>
      <c r="R729" s="25" t="n">
        <v>3587.3</v>
      </c>
      <c r="S729" s="1" t="n">
        <v>111</v>
      </c>
    </row>
    <row r="730" customFormat="false" ht="15" hidden="false" customHeight="false" outlineLevel="0" collapsed="false">
      <c r="A730" s="1" t="n">
        <f aca="false">A729+1</f>
        <v>372</v>
      </c>
      <c r="B730" s="1" t="s">
        <v>1123</v>
      </c>
      <c r="C730" s="1" t="s">
        <v>156</v>
      </c>
      <c r="D730" s="1" t="s">
        <v>157</v>
      </c>
      <c r="E730" s="1" t="s">
        <v>40</v>
      </c>
      <c r="F730" s="25" t="n">
        <v>7000</v>
      </c>
      <c r="G730" s="25"/>
      <c r="H730" s="25" t="n">
        <v>0</v>
      </c>
      <c r="I730" s="25" t="n">
        <f aca="false">F730*$I$15</f>
        <v>200.9</v>
      </c>
      <c r="J730" s="25" t="n">
        <v>497</v>
      </c>
      <c r="K730" s="25" t="n">
        <v>77</v>
      </c>
      <c r="L730" s="25" t="n">
        <f aca="false">F730*$L$15</f>
        <v>212.8</v>
      </c>
      <c r="M730" s="26" t="n">
        <f aca="false">F730*$M$15</f>
        <v>496.3</v>
      </c>
      <c r="N730" s="25"/>
      <c r="O730" s="25" t="n">
        <f aca="false">SUM(I730:N730)</f>
        <v>1484</v>
      </c>
      <c r="P730" s="25" t="n">
        <f aca="false">G730+H730+I730+L730+N730</f>
        <v>413.7</v>
      </c>
      <c r="Q730" s="25" t="n">
        <f aca="false">J730+K730+M730</f>
        <v>1070.3</v>
      </c>
      <c r="R730" s="25" t="n">
        <v>6586.3</v>
      </c>
      <c r="S730" s="1" t="n">
        <v>111</v>
      </c>
    </row>
    <row r="731" customFormat="false" ht="15" hidden="false" customHeight="false" outlineLevel="0" collapsed="false">
      <c r="A731" s="1" t="n">
        <f aca="false">A730+1</f>
        <v>373</v>
      </c>
      <c r="B731" s="1" t="s">
        <v>1124</v>
      </c>
      <c r="C731" s="1" t="s">
        <v>156</v>
      </c>
      <c r="D731" s="1" t="s">
        <v>157</v>
      </c>
      <c r="E731" s="1" t="s">
        <v>40</v>
      </c>
      <c r="F731" s="25" t="n">
        <v>7000</v>
      </c>
      <c r="G731" s="25"/>
      <c r="H731" s="25" t="n">
        <v>0</v>
      </c>
      <c r="I731" s="25" t="n">
        <f aca="false">F731*$I$15</f>
        <v>200.9</v>
      </c>
      <c r="J731" s="25" t="n">
        <v>497</v>
      </c>
      <c r="K731" s="25" t="n">
        <v>77</v>
      </c>
      <c r="L731" s="25" t="n">
        <f aca="false">F731*$L$15</f>
        <v>212.8</v>
      </c>
      <c r="M731" s="26" t="n">
        <f aca="false">F731*$M$15</f>
        <v>496.3</v>
      </c>
      <c r="N731" s="25"/>
      <c r="O731" s="25" t="n">
        <f aca="false">SUM(I731:N731)</f>
        <v>1484</v>
      </c>
      <c r="P731" s="25" t="n">
        <f aca="false">G731+H731+I731+L731+N731</f>
        <v>413.7</v>
      </c>
      <c r="Q731" s="25" t="n">
        <f aca="false">J731+K731+M731</f>
        <v>1070.3</v>
      </c>
      <c r="R731" s="25" t="n">
        <v>6586.3</v>
      </c>
      <c r="S731" s="1" t="n">
        <v>111</v>
      </c>
    </row>
    <row r="732" customFormat="false" ht="15" hidden="false" customHeight="false" outlineLevel="0" collapsed="false">
      <c r="A732" s="1" t="n">
        <f aca="false">A731+1</f>
        <v>374</v>
      </c>
      <c r="B732" s="1" t="s">
        <v>1125</v>
      </c>
      <c r="C732" s="1" t="s">
        <v>156</v>
      </c>
      <c r="D732" s="1" t="s">
        <v>157</v>
      </c>
      <c r="E732" s="1" t="s">
        <v>40</v>
      </c>
      <c r="F732" s="25" t="n">
        <v>12000</v>
      </c>
      <c r="G732" s="25"/>
      <c r="H732" s="25" t="n">
        <v>0</v>
      </c>
      <c r="I732" s="25" t="n">
        <f aca="false">F732*$I$15</f>
        <v>344.4</v>
      </c>
      <c r="J732" s="25" t="n">
        <v>852</v>
      </c>
      <c r="K732" s="25" t="n">
        <v>132</v>
      </c>
      <c r="L732" s="25" t="n">
        <f aca="false">F732*$L$15</f>
        <v>364.8</v>
      </c>
      <c r="M732" s="26" t="n">
        <f aca="false">F732*$M$15</f>
        <v>850.8</v>
      </c>
      <c r="N732" s="25"/>
      <c r="O732" s="25" t="n">
        <f aca="false">SUM(I732:N732)</f>
        <v>2544</v>
      </c>
      <c r="P732" s="25" t="n">
        <f aca="false">G732+H732+I732+L732+N732</f>
        <v>709.2</v>
      </c>
      <c r="Q732" s="25" t="n">
        <f aca="false">J732+K732+M732</f>
        <v>1834.8</v>
      </c>
      <c r="R732" s="25" t="n">
        <v>11290.8</v>
      </c>
      <c r="S732" s="1" t="n">
        <v>111</v>
      </c>
    </row>
    <row r="733" customFormat="false" ht="15" hidden="false" customHeight="false" outlineLevel="0" collapsed="false">
      <c r="A733" s="1" t="n">
        <f aca="false">A732+1</f>
        <v>375</v>
      </c>
      <c r="B733" s="1" t="s">
        <v>1126</v>
      </c>
      <c r="C733" s="1" t="s">
        <v>156</v>
      </c>
      <c r="D733" s="1" t="s">
        <v>157</v>
      </c>
      <c r="E733" s="1" t="s">
        <v>40</v>
      </c>
      <c r="F733" s="25" t="n">
        <v>12000</v>
      </c>
      <c r="G733" s="25"/>
      <c r="H733" s="25" t="n">
        <v>0</v>
      </c>
      <c r="I733" s="25" t="n">
        <f aca="false">F733*$I$15</f>
        <v>344.4</v>
      </c>
      <c r="J733" s="25" t="n">
        <v>852</v>
      </c>
      <c r="K733" s="25" t="n">
        <v>132</v>
      </c>
      <c r="L733" s="25" t="n">
        <f aca="false">F733*$L$15</f>
        <v>364.8</v>
      </c>
      <c r="M733" s="26" t="n">
        <f aca="false">F733*$M$15</f>
        <v>850.8</v>
      </c>
      <c r="N733" s="25"/>
      <c r="O733" s="25" t="n">
        <f aca="false">SUM(I733:N733)</f>
        <v>2544</v>
      </c>
      <c r="P733" s="25" t="n">
        <f aca="false">G733+H733+I733+L733+N733</f>
        <v>709.2</v>
      </c>
      <c r="Q733" s="25" t="n">
        <f aca="false">J733+K733+M733</f>
        <v>1834.8</v>
      </c>
      <c r="R733" s="25" t="n">
        <v>8643.8</v>
      </c>
      <c r="S733" s="1" t="n">
        <v>111</v>
      </c>
    </row>
    <row r="734" customFormat="false" ht="15" hidden="false" customHeight="false" outlineLevel="0" collapsed="false">
      <c r="A734" s="1" t="n">
        <f aca="false">A733+1</f>
        <v>376</v>
      </c>
      <c r="B734" s="1" t="s">
        <v>1127</v>
      </c>
      <c r="C734" s="1" t="s">
        <v>156</v>
      </c>
      <c r="D734" s="1" t="s">
        <v>157</v>
      </c>
      <c r="E734" s="1" t="s">
        <v>40</v>
      </c>
      <c r="F734" s="25" t="n">
        <v>7000</v>
      </c>
      <c r="G734" s="25"/>
      <c r="H734" s="25" t="n">
        <v>0</v>
      </c>
      <c r="I734" s="25" t="n">
        <f aca="false">F734*$I$15</f>
        <v>200.9</v>
      </c>
      <c r="J734" s="25" t="n">
        <v>497</v>
      </c>
      <c r="K734" s="25" t="n">
        <v>77</v>
      </c>
      <c r="L734" s="25" t="n">
        <f aca="false">F734*$L$15</f>
        <v>212.8</v>
      </c>
      <c r="M734" s="26" t="n">
        <f aca="false">F734*$M$15</f>
        <v>496.3</v>
      </c>
      <c r="N734" s="25"/>
      <c r="O734" s="25" t="n">
        <f aca="false">SUM(I734:N734)</f>
        <v>1484</v>
      </c>
      <c r="P734" s="25" t="n">
        <f aca="false">G734+H734+I734+L734+N734</f>
        <v>413.7</v>
      </c>
      <c r="Q734" s="25" t="n">
        <f aca="false">J734+K734+M734</f>
        <v>1070.3</v>
      </c>
      <c r="R734" s="25" t="n">
        <v>6586.3</v>
      </c>
      <c r="S734" s="1" t="n">
        <v>111</v>
      </c>
    </row>
    <row r="735" customFormat="false" ht="15" hidden="false" customHeight="false" outlineLevel="0" collapsed="false">
      <c r="A735" s="1" t="n">
        <f aca="false">A734+1</f>
        <v>377</v>
      </c>
      <c r="B735" s="1" t="s">
        <v>1128</v>
      </c>
      <c r="C735" s="1" t="s">
        <v>156</v>
      </c>
      <c r="D735" s="1" t="s">
        <v>157</v>
      </c>
      <c r="E735" s="1" t="s">
        <v>40</v>
      </c>
      <c r="F735" s="25" t="n">
        <v>12000</v>
      </c>
      <c r="G735" s="25"/>
      <c r="H735" s="25" t="n">
        <v>0</v>
      </c>
      <c r="I735" s="25" t="n">
        <f aca="false">F735*$I$15</f>
        <v>344.4</v>
      </c>
      <c r="J735" s="25" t="n">
        <v>852</v>
      </c>
      <c r="K735" s="25" t="n">
        <v>132</v>
      </c>
      <c r="L735" s="25" t="n">
        <f aca="false">F735*$L$15</f>
        <v>364.8</v>
      </c>
      <c r="M735" s="26" t="n">
        <f aca="false">F735*$M$15</f>
        <v>850.8</v>
      </c>
      <c r="N735" s="25"/>
      <c r="O735" s="25" t="n">
        <f aca="false">SUM(I735:N735)</f>
        <v>2544</v>
      </c>
      <c r="P735" s="25" t="n">
        <f aca="false">G735+H735+I735+L735+N735</f>
        <v>709.2</v>
      </c>
      <c r="Q735" s="25" t="n">
        <f aca="false">J735+K735+M735</f>
        <v>1834.8</v>
      </c>
      <c r="R735" s="25" t="n">
        <v>11290.8</v>
      </c>
      <c r="S735" s="1" t="n">
        <v>111</v>
      </c>
    </row>
    <row r="736" customFormat="false" ht="15" hidden="false" customHeight="false" outlineLevel="0" collapsed="false">
      <c r="A736" s="1" t="n">
        <f aca="false">A735+1</f>
        <v>378</v>
      </c>
      <c r="B736" s="1" t="s">
        <v>1129</v>
      </c>
      <c r="C736" s="1" t="s">
        <v>156</v>
      </c>
      <c r="D736" s="1" t="s">
        <v>157</v>
      </c>
      <c r="E736" s="1" t="s">
        <v>40</v>
      </c>
      <c r="F736" s="25" t="n">
        <v>7000</v>
      </c>
      <c r="G736" s="25"/>
      <c r="H736" s="25" t="n">
        <v>0</v>
      </c>
      <c r="I736" s="25" t="n">
        <f aca="false">F736*$I$15</f>
        <v>200.9</v>
      </c>
      <c r="J736" s="25" t="n">
        <v>497</v>
      </c>
      <c r="K736" s="25" t="n">
        <v>77</v>
      </c>
      <c r="L736" s="25" t="n">
        <f aca="false">F736*$L$15</f>
        <v>212.8</v>
      </c>
      <c r="M736" s="26" t="n">
        <f aca="false">F736*$M$15</f>
        <v>496.3</v>
      </c>
      <c r="N736" s="25"/>
      <c r="O736" s="25" t="n">
        <f aca="false">SUM(I736:N736)</f>
        <v>1484</v>
      </c>
      <c r="P736" s="25" t="n">
        <f aca="false">G736+H736+I736+L736+N736</f>
        <v>413.7</v>
      </c>
      <c r="Q736" s="25" t="n">
        <f aca="false">J736+K736+M736</f>
        <v>1070.3</v>
      </c>
      <c r="R736" s="25" t="n">
        <v>5422.3</v>
      </c>
      <c r="S736" s="1" t="n">
        <v>111</v>
      </c>
    </row>
    <row r="737" customFormat="false" ht="15" hidden="false" customHeight="false" outlineLevel="0" collapsed="false">
      <c r="A737" s="1" t="n">
        <f aca="false">A736+1</f>
        <v>379</v>
      </c>
      <c r="B737" s="1" t="s">
        <v>1130</v>
      </c>
      <c r="C737" s="1" t="s">
        <v>156</v>
      </c>
      <c r="D737" s="1" t="s">
        <v>157</v>
      </c>
      <c r="E737" s="1" t="s">
        <v>40</v>
      </c>
      <c r="F737" s="25" t="n">
        <v>7000</v>
      </c>
      <c r="G737" s="25"/>
      <c r="H737" s="25" t="n">
        <v>0</v>
      </c>
      <c r="I737" s="25" t="n">
        <f aca="false">F737*$I$15</f>
        <v>200.9</v>
      </c>
      <c r="J737" s="25" t="n">
        <v>497</v>
      </c>
      <c r="K737" s="25" t="n">
        <v>77</v>
      </c>
      <c r="L737" s="25" t="n">
        <f aca="false">F737*$L$15</f>
        <v>212.8</v>
      </c>
      <c r="M737" s="26" t="n">
        <f aca="false">F737*$M$15</f>
        <v>496.3</v>
      </c>
      <c r="N737" s="25"/>
      <c r="O737" s="25" t="n">
        <f aca="false">SUM(I737:N737)</f>
        <v>1484</v>
      </c>
      <c r="P737" s="25" t="n">
        <f aca="false">G737+H737+I737+L737+N737</f>
        <v>413.7</v>
      </c>
      <c r="Q737" s="25" t="n">
        <f aca="false">J737+K737+M737</f>
        <v>1070.3</v>
      </c>
      <c r="R737" s="25" t="n">
        <v>6586.3</v>
      </c>
      <c r="S737" s="1" t="n">
        <v>111</v>
      </c>
    </row>
    <row r="738" customFormat="false" ht="15" hidden="false" customHeight="false" outlineLevel="0" collapsed="false">
      <c r="A738" s="1" t="n">
        <f aca="false">A737+1</f>
        <v>380</v>
      </c>
      <c r="B738" s="1" t="s">
        <v>1131</v>
      </c>
      <c r="C738" s="1" t="s">
        <v>156</v>
      </c>
      <c r="D738" s="1" t="s">
        <v>157</v>
      </c>
      <c r="E738" s="1" t="s">
        <v>40</v>
      </c>
      <c r="F738" s="25" t="n">
        <v>10000</v>
      </c>
      <c r="G738" s="25"/>
      <c r="H738" s="25" t="n">
        <v>0</v>
      </c>
      <c r="I738" s="25" t="n">
        <f aca="false">F738*$I$15</f>
        <v>287</v>
      </c>
      <c r="J738" s="25" t="n">
        <v>710</v>
      </c>
      <c r="K738" s="25" t="n">
        <v>110</v>
      </c>
      <c r="L738" s="25" t="n">
        <f aca="false">F738*$L$15</f>
        <v>304</v>
      </c>
      <c r="M738" s="26" t="n">
        <f aca="false">F738*$M$15</f>
        <v>709</v>
      </c>
      <c r="N738" s="25"/>
      <c r="O738" s="25" t="n">
        <f aca="false">SUM(I738:N738)</f>
        <v>2120</v>
      </c>
      <c r="P738" s="25" t="n">
        <f aca="false">G738+H738+I738+L738+N738</f>
        <v>591</v>
      </c>
      <c r="Q738" s="25" t="n">
        <f aca="false">J738+K738+M738</f>
        <v>1529</v>
      </c>
      <c r="R738" s="25" t="n">
        <v>9409</v>
      </c>
      <c r="S738" s="1" t="n">
        <v>111</v>
      </c>
    </row>
    <row r="739" customFormat="false" ht="15" hidden="false" customHeight="false" outlineLevel="0" collapsed="false">
      <c r="A739" s="1" t="n">
        <f aca="false">A738+1</f>
        <v>381</v>
      </c>
      <c r="B739" s="1" t="s">
        <v>1132</v>
      </c>
      <c r="C739" s="1" t="s">
        <v>156</v>
      </c>
      <c r="D739" s="1" t="s">
        <v>157</v>
      </c>
      <c r="E739" s="1" t="s">
        <v>40</v>
      </c>
      <c r="F739" s="25" t="n">
        <v>7000</v>
      </c>
      <c r="G739" s="25"/>
      <c r="H739" s="25" t="n">
        <v>0</v>
      </c>
      <c r="I739" s="25" t="n">
        <f aca="false">F739*$I$15</f>
        <v>200.9</v>
      </c>
      <c r="J739" s="25" t="n">
        <v>497</v>
      </c>
      <c r="K739" s="25" t="n">
        <v>77</v>
      </c>
      <c r="L739" s="25" t="n">
        <f aca="false">F739*$L$15</f>
        <v>212.8</v>
      </c>
      <c r="M739" s="26" t="n">
        <f aca="false">F739*$M$15</f>
        <v>496.3</v>
      </c>
      <c r="N739" s="25"/>
      <c r="O739" s="25" t="n">
        <f aca="false">SUM(I739:N739)</f>
        <v>1484</v>
      </c>
      <c r="P739" s="25" t="n">
        <f aca="false">G739+H739+I739+L739+N739</f>
        <v>413.7</v>
      </c>
      <c r="Q739" s="25" t="n">
        <f aca="false">J739+K739+M739</f>
        <v>1070.3</v>
      </c>
      <c r="R739" s="25" t="n">
        <v>6586.3</v>
      </c>
      <c r="S739" s="1" t="n">
        <v>111</v>
      </c>
    </row>
    <row r="740" customFormat="false" ht="15" hidden="false" customHeight="false" outlineLevel="0" collapsed="false">
      <c r="A740" s="1" t="n">
        <f aca="false">A739+1</f>
        <v>382</v>
      </c>
      <c r="B740" s="1" t="s">
        <v>1133</v>
      </c>
      <c r="C740" s="1" t="s">
        <v>156</v>
      </c>
      <c r="D740" s="1" t="s">
        <v>157</v>
      </c>
      <c r="E740" s="1" t="s">
        <v>40</v>
      </c>
      <c r="F740" s="25" t="n">
        <v>7000</v>
      </c>
      <c r="G740" s="25"/>
      <c r="H740" s="25" t="n">
        <v>0</v>
      </c>
      <c r="I740" s="25" t="n">
        <f aca="false">F740*$I$15</f>
        <v>200.9</v>
      </c>
      <c r="J740" s="25" t="n">
        <v>497</v>
      </c>
      <c r="K740" s="25" t="n">
        <v>77</v>
      </c>
      <c r="L740" s="25" t="n">
        <f aca="false">F740*$L$15</f>
        <v>212.8</v>
      </c>
      <c r="M740" s="26" t="n">
        <f aca="false">F740*$M$15</f>
        <v>496.3</v>
      </c>
      <c r="N740" s="25"/>
      <c r="O740" s="25" t="n">
        <f aca="false">SUM(I740:N740)</f>
        <v>1484</v>
      </c>
      <c r="P740" s="25" t="n">
        <f aca="false">G740+H740+I740+L740+N740</f>
        <v>413.7</v>
      </c>
      <c r="Q740" s="25" t="n">
        <f aca="false">J740+K740+M740</f>
        <v>1070.3</v>
      </c>
      <c r="R740" s="25" t="n">
        <v>6586.3</v>
      </c>
      <c r="S740" s="1" t="n">
        <v>111</v>
      </c>
    </row>
    <row r="741" customFormat="false" ht="15" hidden="false" customHeight="false" outlineLevel="0" collapsed="false">
      <c r="A741" s="1" t="n">
        <f aca="false">A740+1</f>
        <v>383</v>
      </c>
      <c r="B741" s="1" t="s">
        <v>1134</v>
      </c>
      <c r="C741" s="1" t="s">
        <v>156</v>
      </c>
      <c r="D741" s="1" t="s">
        <v>157</v>
      </c>
      <c r="E741" s="1" t="s">
        <v>40</v>
      </c>
      <c r="F741" s="25" t="n">
        <v>7000</v>
      </c>
      <c r="G741" s="25"/>
      <c r="H741" s="25" t="n">
        <v>0</v>
      </c>
      <c r="I741" s="25" t="n">
        <f aca="false">F741*$I$15</f>
        <v>200.9</v>
      </c>
      <c r="J741" s="25" t="n">
        <v>497</v>
      </c>
      <c r="K741" s="25" t="n">
        <v>77</v>
      </c>
      <c r="L741" s="25" t="n">
        <f aca="false">F741*$L$15</f>
        <v>212.8</v>
      </c>
      <c r="M741" s="26" t="n">
        <f aca="false">F741*$M$15</f>
        <v>496.3</v>
      </c>
      <c r="N741" s="25"/>
      <c r="O741" s="25" t="n">
        <f aca="false">SUM(I741:N741)</f>
        <v>1484</v>
      </c>
      <c r="P741" s="25" t="n">
        <f aca="false">G741+H741+I741+L741+N741</f>
        <v>413.7</v>
      </c>
      <c r="Q741" s="25" t="n">
        <f aca="false">J741+K741+M741</f>
        <v>1070.3</v>
      </c>
      <c r="R741" s="25" t="n">
        <v>6586.3</v>
      </c>
      <c r="S741" s="1" t="n">
        <v>111</v>
      </c>
    </row>
    <row r="742" customFormat="false" ht="15" hidden="false" customHeight="false" outlineLevel="0" collapsed="false">
      <c r="A742" s="1" t="n">
        <f aca="false">A741+1</f>
        <v>384</v>
      </c>
      <c r="B742" s="1" t="s">
        <v>1135</v>
      </c>
      <c r="C742" s="1" t="s">
        <v>1033</v>
      </c>
      <c r="D742" s="1" t="s">
        <v>157</v>
      </c>
      <c r="E742" s="1" t="s">
        <v>40</v>
      </c>
      <c r="F742" s="25" t="n">
        <v>7000</v>
      </c>
      <c r="G742" s="25"/>
      <c r="H742" s="25" t="n">
        <v>0</v>
      </c>
      <c r="I742" s="25" t="n">
        <f aca="false">F742*$I$15</f>
        <v>200.9</v>
      </c>
      <c r="J742" s="25" t="n">
        <v>497</v>
      </c>
      <c r="K742" s="25" t="n">
        <v>77</v>
      </c>
      <c r="L742" s="25" t="n">
        <f aca="false">F742*$L$15</f>
        <v>212.8</v>
      </c>
      <c r="M742" s="26" t="n">
        <f aca="false">F742*$M$15</f>
        <v>496.3</v>
      </c>
      <c r="N742" s="25"/>
      <c r="O742" s="25" t="n">
        <f aca="false">SUM(I742:N742)</f>
        <v>1484</v>
      </c>
      <c r="P742" s="25" t="n">
        <f aca="false">G742+H742+I742+L742+N742</f>
        <v>413.7</v>
      </c>
      <c r="Q742" s="25" t="n">
        <f aca="false">J742+K742+M742</f>
        <v>1070.3</v>
      </c>
      <c r="R742" s="25" t="n">
        <v>6586.3</v>
      </c>
      <c r="S742" s="1" t="n">
        <v>111</v>
      </c>
    </row>
    <row r="743" customFormat="false" ht="15" hidden="false" customHeight="false" outlineLevel="0" collapsed="false">
      <c r="A743" s="1" t="n">
        <f aca="false">A742+1</f>
        <v>385</v>
      </c>
      <c r="B743" s="1" t="s">
        <v>1136</v>
      </c>
      <c r="C743" s="1" t="s">
        <v>156</v>
      </c>
      <c r="D743" s="1" t="s">
        <v>157</v>
      </c>
      <c r="E743" s="1" t="s">
        <v>40</v>
      </c>
      <c r="F743" s="25" t="n">
        <v>7000</v>
      </c>
      <c r="G743" s="25"/>
      <c r="H743" s="25" t="n">
        <v>0</v>
      </c>
      <c r="I743" s="25" t="n">
        <f aca="false">F743*$I$15</f>
        <v>200.9</v>
      </c>
      <c r="J743" s="25" t="n">
        <v>497</v>
      </c>
      <c r="K743" s="25" t="n">
        <v>77</v>
      </c>
      <c r="L743" s="25" t="n">
        <f aca="false">F743*$L$15</f>
        <v>212.8</v>
      </c>
      <c r="M743" s="26" t="n">
        <f aca="false">F743*$M$15</f>
        <v>496.3</v>
      </c>
      <c r="N743" s="25"/>
      <c r="O743" s="25" t="n">
        <f aca="false">SUM(I743:N743)</f>
        <v>1484</v>
      </c>
      <c r="P743" s="25" t="n">
        <f aca="false">G743+H743+I743+L743+N743</f>
        <v>413.7</v>
      </c>
      <c r="Q743" s="25" t="n">
        <f aca="false">J743+K743+M743</f>
        <v>1070.3</v>
      </c>
      <c r="R743" s="25" t="n">
        <v>6586.3</v>
      </c>
      <c r="S743" s="1" t="n">
        <v>111</v>
      </c>
    </row>
    <row r="744" customFormat="false" ht="15" hidden="false" customHeight="false" outlineLevel="0" collapsed="false">
      <c r="A744" s="1" t="n">
        <f aca="false">A743+1</f>
        <v>386</v>
      </c>
      <c r="B744" s="1" t="s">
        <v>1137</v>
      </c>
      <c r="C744" s="1" t="s">
        <v>156</v>
      </c>
      <c r="D744" s="1" t="s">
        <v>157</v>
      </c>
      <c r="E744" s="1" t="s">
        <v>40</v>
      </c>
      <c r="F744" s="25" t="n">
        <v>7000</v>
      </c>
      <c r="G744" s="25"/>
      <c r="H744" s="25" t="n">
        <v>0</v>
      </c>
      <c r="I744" s="25" t="n">
        <f aca="false">F744*$I$15</f>
        <v>200.9</v>
      </c>
      <c r="J744" s="25" t="n">
        <v>497</v>
      </c>
      <c r="K744" s="25" t="n">
        <v>77</v>
      </c>
      <c r="L744" s="25" t="n">
        <f aca="false">F744*$L$15</f>
        <v>212.8</v>
      </c>
      <c r="M744" s="26" t="n">
        <f aca="false">F744*$M$15</f>
        <v>496.3</v>
      </c>
      <c r="N744" s="25"/>
      <c r="O744" s="25" t="n">
        <f aca="false">SUM(I744:N744)</f>
        <v>1484</v>
      </c>
      <c r="P744" s="25" t="n">
        <f aca="false">G744+H744+I744+L744+N744</f>
        <v>413.7</v>
      </c>
      <c r="Q744" s="25" t="n">
        <f aca="false">J744+K744+M744</f>
        <v>1070.3</v>
      </c>
      <c r="R744" s="25" t="n">
        <v>6586.3</v>
      </c>
      <c r="S744" s="1" t="n">
        <v>111</v>
      </c>
    </row>
    <row r="745" customFormat="false" ht="15" hidden="false" customHeight="false" outlineLevel="0" collapsed="false">
      <c r="A745" s="1" t="n">
        <f aca="false">A744+1</f>
        <v>387</v>
      </c>
      <c r="B745" s="1" t="s">
        <v>1138</v>
      </c>
      <c r="C745" s="1" t="s">
        <v>156</v>
      </c>
      <c r="D745" s="1" t="s">
        <v>157</v>
      </c>
      <c r="E745" s="1" t="s">
        <v>40</v>
      </c>
      <c r="F745" s="25" t="n">
        <v>7000</v>
      </c>
      <c r="G745" s="25"/>
      <c r="H745" s="25" t="n">
        <v>0</v>
      </c>
      <c r="I745" s="25" t="n">
        <f aca="false">F745*$I$15</f>
        <v>200.9</v>
      </c>
      <c r="J745" s="25" t="n">
        <v>497</v>
      </c>
      <c r="K745" s="25" t="n">
        <v>77</v>
      </c>
      <c r="L745" s="25" t="n">
        <f aca="false">F745*$L$15</f>
        <v>212.8</v>
      </c>
      <c r="M745" s="26" t="n">
        <f aca="false">F745*$M$15</f>
        <v>496.3</v>
      </c>
      <c r="N745" s="25"/>
      <c r="O745" s="25" t="n">
        <f aca="false">SUM(I745:N745)</f>
        <v>1484</v>
      </c>
      <c r="P745" s="25" t="n">
        <f aca="false">G745+H745+I745+L745+N745</f>
        <v>413.7</v>
      </c>
      <c r="Q745" s="25" t="n">
        <f aca="false">J745+K745+M745</f>
        <v>1070.3</v>
      </c>
      <c r="R745" s="25" t="n">
        <v>6586.3</v>
      </c>
      <c r="S745" s="1" t="n">
        <v>111</v>
      </c>
    </row>
    <row r="746" customFormat="false" ht="15" hidden="false" customHeight="false" outlineLevel="0" collapsed="false">
      <c r="A746" s="1" t="n">
        <f aca="false">A745+1</f>
        <v>388</v>
      </c>
      <c r="B746" s="1" t="s">
        <v>1139</v>
      </c>
      <c r="C746" s="1" t="s">
        <v>156</v>
      </c>
      <c r="D746" s="1" t="s">
        <v>157</v>
      </c>
      <c r="E746" s="1" t="s">
        <v>40</v>
      </c>
      <c r="F746" s="25" t="n">
        <v>7000</v>
      </c>
      <c r="G746" s="25"/>
      <c r="H746" s="25" t="n">
        <v>0</v>
      </c>
      <c r="I746" s="25" t="n">
        <f aca="false">F746*$I$15</f>
        <v>200.9</v>
      </c>
      <c r="J746" s="25" t="n">
        <v>497</v>
      </c>
      <c r="K746" s="25" t="n">
        <v>77</v>
      </c>
      <c r="L746" s="25" t="n">
        <f aca="false">F746*$L$15</f>
        <v>212.8</v>
      </c>
      <c r="M746" s="26" t="n">
        <f aca="false">F746*$M$15</f>
        <v>496.3</v>
      </c>
      <c r="N746" s="25"/>
      <c r="O746" s="25" t="n">
        <f aca="false">SUM(I746:N746)</f>
        <v>1484</v>
      </c>
      <c r="P746" s="25" t="n">
        <f aca="false">G746+H746+I746+L746+N746</f>
        <v>413.7</v>
      </c>
      <c r="Q746" s="25" t="n">
        <f aca="false">J746+K746+M746</f>
        <v>1070.3</v>
      </c>
      <c r="R746" s="25" t="n">
        <v>6586.3</v>
      </c>
      <c r="S746" s="1" t="n">
        <v>111</v>
      </c>
    </row>
    <row r="747" customFormat="false" ht="15" hidden="false" customHeight="false" outlineLevel="0" collapsed="false">
      <c r="A747" s="1" t="n">
        <f aca="false">A746+1</f>
        <v>389</v>
      </c>
      <c r="B747" s="1" t="s">
        <v>1140</v>
      </c>
      <c r="C747" s="1" t="s">
        <v>156</v>
      </c>
      <c r="D747" s="1" t="s">
        <v>157</v>
      </c>
      <c r="E747" s="1" t="s">
        <v>40</v>
      </c>
      <c r="F747" s="25" t="n">
        <v>7000</v>
      </c>
      <c r="G747" s="25"/>
      <c r="H747" s="25" t="n">
        <v>0</v>
      </c>
      <c r="I747" s="25" t="n">
        <f aca="false">F747*$I$15</f>
        <v>200.9</v>
      </c>
      <c r="J747" s="25" t="n">
        <v>497</v>
      </c>
      <c r="K747" s="25" t="n">
        <v>77</v>
      </c>
      <c r="L747" s="25" t="n">
        <f aca="false">F747*$L$15</f>
        <v>212.8</v>
      </c>
      <c r="M747" s="26" t="n">
        <f aca="false">F747*$M$15</f>
        <v>496.3</v>
      </c>
      <c r="N747" s="25"/>
      <c r="O747" s="25" t="n">
        <f aca="false">SUM(I747:N747)</f>
        <v>1484</v>
      </c>
      <c r="P747" s="25" t="n">
        <f aca="false">G747+H747+I747+L747+N747</f>
        <v>413.7</v>
      </c>
      <c r="Q747" s="25" t="n">
        <f aca="false">J747+K747+M747</f>
        <v>1070.3</v>
      </c>
      <c r="R747" s="25" t="n">
        <v>6586.3</v>
      </c>
      <c r="S747" s="1" t="n">
        <v>111</v>
      </c>
    </row>
    <row r="748" customFormat="false" ht="15" hidden="false" customHeight="false" outlineLevel="0" collapsed="false">
      <c r="A748" s="1" t="n">
        <f aca="false">A747+1</f>
        <v>390</v>
      </c>
      <c r="B748" s="1" t="s">
        <v>1141</v>
      </c>
      <c r="C748" s="1" t="s">
        <v>156</v>
      </c>
      <c r="D748" s="1" t="s">
        <v>157</v>
      </c>
      <c r="E748" s="1" t="s">
        <v>40</v>
      </c>
      <c r="F748" s="25" t="n">
        <v>7000</v>
      </c>
      <c r="G748" s="25"/>
      <c r="H748" s="25" t="n">
        <v>0</v>
      </c>
      <c r="I748" s="25" t="n">
        <f aca="false">F748*$I$15</f>
        <v>200.9</v>
      </c>
      <c r="J748" s="25" t="n">
        <v>497</v>
      </c>
      <c r="K748" s="25" t="n">
        <v>77</v>
      </c>
      <c r="L748" s="25" t="n">
        <f aca="false">F748*$L$15</f>
        <v>212.8</v>
      </c>
      <c r="M748" s="26" t="n">
        <f aca="false">F748*$M$15</f>
        <v>496.3</v>
      </c>
      <c r="N748" s="25"/>
      <c r="O748" s="25" t="n">
        <f aca="false">SUM(I748:N748)</f>
        <v>1484</v>
      </c>
      <c r="P748" s="25" t="n">
        <f aca="false">G748+H748+I748+L748+N748</f>
        <v>413.7</v>
      </c>
      <c r="Q748" s="25" t="n">
        <f aca="false">J748+K748+M748</f>
        <v>1070.3</v>
      </c>
      <c r="R748" s="25" t="n">
        <v>6586.3</v>
      </c>
      <c r="S748" s="1" t="n">
        <v>111</v>
      </c>
    </row>
    <row r="749" customFormat="false" ht="15" hidden="false" customHeight="false" outlineLevel="0" collapsed="false">
      <c r="A749" s="1" t="n">
        <f aca="false">A748+1</f>
        <v>391</v>
      </c>
      <c r="B749" s="1" t="s">
        <v>1142</v>
      </c>
      <c r="C749" s="1" t="s">
        <v>156</v>
      </c>
      <c r="D749" s="1" t="s">
        <v>157</v>
      </c>
      <c r="E749" s="1" t="s">
        <v>40</v>
      </c>
      <c r="F749" s="25" t="n">
        <v>9117</v>
      </c>
      <c r="G749" s="25"/>
      <c r="H749" s="25" t="n">
        <v>0</v>
      </c>
      <c r="I749" s="25" t="n">
        <f aca="false">F749*$I$15</f>
        <v>261.6579</v>
      </c>
      <c r="J749" s="25" t="n">
        <v>497</v>
      </c>
      <c r="K749" s="25" t="n">
        <v>77</v>
      </c>
      <c r="L749" s="25" t="n">
        <f aca="false">F749*$L$15</f>
        <v>277.1568</v>
      </c>
      <c r="M749" s="26" t="n">
        <f aca="false">F749*$M$15</f>
        <v>646.3953</v>
      </c>
      <c r="N749" s="25"/>
      <c r="O749" s="25" t="n">
        <f aca="false">SUM(I749:N749)</f>
        <v>1759.21</v>
      </c>
      <c r="P749" s="25" t="n">
        <f aca="false">G749+H749+I749+L749+N749</f>
        <v>538.8147</v>
      </c>
      <c r="Q749" s="25" t="n">
        <f aca="false">J749+K749+M749</f>
        <v>1220.3953</v>
      </c>
      <c r="R749" s="25" t="n">
        <v>1750.3</v>
      </c>
      <c r="S749" s="1" t="n">
        <v>111</v>
      </c>
    </row>
    <row r="750" customFormat="false" ht="15" hidden="false" customHeight="false" outlineLevel="0" collapsed="false">
      <c r="A750" s="1" t="n">
        <f aca="false">A749+1</f>
        <v>392</v>
      </c>
      <c r="B750" s="1" t="s">
        <v>1143</v>
      </c>
      <c r="C750" s="1" t="s">
        <v>156</v>
      </c>
      <c r="D750" s="1" t="s">
        <v>157</v>
      </c>
      <c r="E750" s="1" t="s">
        <v>40</v>
      </c>
      <c r="F750" s="25" t="n">
        <v>7000</v>
      </c>
      <c r="G750" s="25"/>
      <c r="H750" s="25" t="n">
        <v>0</v>
      </c>
      <c r="I750" s="25" t="n">
        <f aca="false">F750*$I$15</f>
        <v>200.9</v>
      </c>
      <c r="J750" s="25" t="n">
        <v>497</v>
      </c>
      <c r="K750" s="25" t="n">
        <v>77</v>
      </c>
      <c r="L750" s="25" t="n">
        <f aca="false">F750*$L$15</f>
        <v>212.8</v>
      </c>
      <c r="M750" s="26" t="n">
        <f aca="false">F750*$M$15</f>
        <v>496.3</v>
      </c>
      <c r="N750" s="25"/>
      <c r="O750" s="25" t="n">
        <f aca="false">SUM(I750:N750)</f>
        <v>1484</v>
      </c>
      <c r="P750" s="25" t="n">
        <f aca="false">G750+H750+I750+L750+N750</f>
        <v>413.7</v>
      </c>
      <c r="Q750" s="25" t="n">
        <f aca="false">J750+K750+M750</f>
        <v>1070.3</v>
      </c>
      <c r="R750" s="25" t="n">
        <v>6586.3</v>
      </c>
      <c r="S750" s="1" t="n">
        <v>111</v>
      </c>
    </row>
    <row r="751" customFormat="false" ht="15" hidden="false" customHeight="false" outlineLevel="0" collapsed="false">
      <c r="A751" s="1" t="n">
        <f aca="false">A750+1</f>
        <v>393</v>
      </c>
      <c r="B751" s="1" t="s">
        <v>1144</v>
      </c>
      <c r="C751" s="1" t="s">
        <v>156</v>
      </c>
      <c r="D751" s="1" t="s">
        <v>157</v>
      </c>
      <c r="E751" s="1" t="s">
        <v>40</v>
      </c>
      <c r="F751" s="25" t="n">
        <v>7000</v>
      </c>
      <c r="G751" s="25"/>
      <c r="H751" s="25" t="n">
        <v>0</v>
      </c>
      <c r="I751" s="25" t="n">
        <f aca="false">F751*$I$15</f>
        <v>200.9</v>
      </c>
      <c r="J751" s="25" t="n">
        <v>497</v>
      </c>
      <c r="K751" s="25" t="n">
        <v>77</v>
      </c>
      <c r="L751" s="25" t="n">
        <f aca="false">F751*$L$15</f>
        <v>212.8</v>
      </c>
      <c r="M751" s="26" t="n">
        <f aca="false">F751*$M$15</f>
        <v>496.3</v>
      </c>
      <c r="N751" s="25"/>
      <c r="O751" s="25" t="n">
        <f aca="false">SUM(I751:N751)</f>
        <v>1484</v>
      </c>
      <c r="P751" s="25" t="n">
        <f aca="false">G751+H751+I751+L751+N751</f>
        <v>413.7</v>
      </c>
      <c r="Q751" s="25" t="n">
        <f aca="false">J751+K751+M751</f>
        <v>1070.3</v>
      </c>
      <c r="R751" s="25" t="n">
        <v>6586.3</v>
      </c>
      <c r="S751" s="1" t="n">
        <v>111</v>
      </c>
    </row>
    <row r="752" customFormat="false" ht="15" hidden="false" customHeight="false" outlineLevel="0" collapsed="false">
      <c r="A752" s="1" t="n">
        <f aca="false">A751+1</f>
        <v>394</v>
      </c>
      <c r="B752" s="1" t="s">
        <v>1145</v>
      </c>
      <c r="C752" s="1" t="s">
        <v>156</v>
      </c>
      <c r="D752" s="1" t="s">
        <v>157</v>
      </c>
      <c r="E752" s="1" t="s">
        <v>40</v>
      </c>
      <c r="F752" s="25" t="n">
        <v>7000</v>
      </c>
      <c r="G752" s="25"/>
      <c r="H752" s="25" t="n">
        <v>0</v>
      </c>
      <c r="I752" s="25" t="n">
        <f aca="false">F752*$I$15</f>
        <v>200.9</v>
      </c>
      <c r="J752" s="25" t="n">
        <v>497</v>
      </c>
      <c r="K752" s="25" t="n">
        <v>77</v>
      </c>
      <c r="L752" s="25" t="n">
        <f aca="false">F752*$L$15</f>
        <v>212.8</v>
      </c>
      <c r="M752" s="26" t="n">
        <f aca="false">F752*$M$15</f>
        <v>496.3</v>
      </c>
      <c r="N752" s="25"/>
      <c r="O752" s="25" t="n">
        <f aca="false">SUM(I752:N752)</f>
        <v>1484</v>
      </c>
      <c r="P752" s="25" t="n">
        <f aca="false">G752+H752+I752+L752+N752</f>
        <v>413.7</v>
      </c>
      <c r="Q752" s="25" t="n">
        <f aca="false">J752+K752+M752</f>
        <v>1070.3</v>
      </c>
      <c r="R752" s="25" t="n">
        <v>6526.3</v>
      </c>
      <c r="S752" s="1" t="n">
        <v>111</v>
      </c>
    </row>
    <row r="753" customFormat="false" ht="15" hidden="false" customHeight="false" outlineLevel="0" collapsed="false">
      <c r="A753" s="1" t="n">
        <f aca="false">A752+1</f>
        <v>395</v>
      </c>
      <c r="B753" s="1" t="s">
        <v>1146</v>
      </c>
      <c r="C753" s="1" t="s">
        <v>156</v>
      </c>
      <c r="D753" s="1" t="s">
        <v>157</v>
      </c>
      <c r="E753" s="1" t="s">
        <v>40</v>
      </c>
      <c r="F753" s="25" t="n">
        <v>7000</v>
      </c>
      <c r="G753" s="25"/>
      <c r="H753" s="25" t="n">
        <v>0</v>
      </c>
      <c r="I753" s="25" t="n">
        <f aca="false">F753*$I$15</f>
        <v>200.9</v>
      </c>
      <c r="J753" s="25" t="n">
        <v>497</v>
      </c>
      <c r="K753" s="25" t="n">
        <v>77</v>
      </c>
      <c r="L753" s="25" t="n">
        <f aca="false">F753*$L$15</f>
        <v>212.8</v>
      </c>
      <c r="M753" s="26" t="n">
        <f aca="false">F753*$M$15</f>
        <v>496.3</v>
      </c>
      <c r="N753" s="25"/>
      <c r="O753" s="25" t="n">
        <f aca="false">SUM(I753:N753)</f>
        <v>1484</v>
      </c>
      <c r="P753" s="25" t="n">
        <f aca="false">G753+H753+I753+L753+N753</f>
        <v>413.7</v>
      </c>
      <c r="Q753" s="25" t="n">
        <f aca="false">J753+K753+M753</f>
        <v>1070.3</v>
      </c>
      <c r="R753" s="25" t="n">
        <v>5151.3</v>
      </c>
      <c r="S753" s="1" t="n">
        <v>111</v>
      </c>
    </row>
    <row r="754" customFormat="false" ht="15" hidden="false" customHeight="false" outlineLevel="0" collapsed="false">
      <c r="A754" s="1" t="n">
        <f aca="false">A753+1</f>
        <v>396</v>
      </c>
      <c r="B754" s="1" t="s">
        <v>1147</v>
      </c>
      <c r="C754" s="1" t="s">
        <v>156</v>
      </c>
      <c r="D754" s="1" t="s">
        <v>157</v>
      </c>
      <c r="E754" s="1" t="s">
        <v>40</v>
      </c>
      <c r="F754" s="25" t="n">
        <v>7000</v>
      </c>
      <c r="G754" s="25"/>
      <c r="H754" s="25" t="n">
        <v>0</v>
      </c>
      <c r="I754" s="25" t="n">
        <f aca="false">F754*$I$15</f>
        <v>200.9</v>
      </c>
      <c r="J754" s="25" t="n">
        <v>497</v>
      </c>
      <c r="K754" s="25" t="n">
        <v>77</v>
      </c>
      <c r="L754" s="25" t="n">
        <f aca="false">F754*$L$15</f>
        <v>212.8</v>
      </c>
      <c r="M754" s="26" t="n">
        <f aca="false">F754*$M$15</f>
        <v>496.3</v>
      </c>
      <c r="N754" s="25"/>
      <c r="O754" s="25" t="n">
        <f aca="false">SUM(I754:N754)</f>
        <v>1484</v>
      </c>
      <c r="P754" s="25" t="n">
        <f aca="false">G754+H754+I754+L754+N754</f>
        <v>413.7</v>
      </c>
      <c r="Q754" s="25" t="n">
        <f aca="false">J754+K754+M754</f>
        <v>1070.3</v>
      </c>
      <c r="R754" s="25" t="n">
        <v>6586.3</v>
      </c>
      <c r="S754" s="1" t="n">
        <v>111</v>
      </c>
    </row>
    <row r="755" customFormat="false" ht="15" hidden="false" customHeight="false" outlineLevel="0" collapsed="false">
      <c r="A755" s="1" t="n">
        <f aca="false">A754+1</f>
        <v>397</v>
      </c>
      <c r="B755" s="1" t="s">
        <v>1148</v>
      </c>
      <c r="C755" s="1" t="s">
        <v>156</v>
      </c>
      <c r="D755" s="1" t="s">
        <v>157</v>
      </c>
      <c r="E755" s="1" t="s">
        <v>40</v>
      </c>
      <c r="F755" s="25" t="n">
        <v>7000</v>
      </c>
      <c r="G755" s="25"/>
      <c r="H755" s="25" t="n">
        <v>0</v>
      </c>
      <c r="I755" s="25" t="n">
        <f aca="false">F755*$I$15</f>
        <v>200.9</v>
      </c>
      <c r="J755" s="25" t="n">
        <v>497</v>
      </c>
      <c r="K755" s="25" t="n">
        <v>77</v>
      </c>
      <c r="L755" s="25" t="n">
        <f aca="false">F755*$L$15</f>
        <v>212.8</v>
      </c>
      <c r="M755" s="26" t="n">
        <f aca="false">F755*$M$15</f>
        <v>496.3</v>
      </c>
      <c r="N755" s="25"/>
      <c r="O755" s="25" t="n">
        <f aca="false">SUM(I755:N755)</f>
        <v>1484</v>
      </c>
      <c r="P755" s="25" t="n">
        <f aca="false">G755+H755+I755+L755+N755</f>
        <v>413.7</v>
      </c>
      <c r="Q755" s="25" t="n">
        <f aca="false">J755+K755+M755</f>
        <v>1070.3</v>
      </c>
      <c r="R755" s="25" t="n">
        <v>6586.3</v>
      </c>
      <c r="S755" s="1" t="n">
        <v>111</v>
      </c>
    </row>
    <row r="756" customFormat="false" ht="15" hidden="false" customHeight="false" outlineLevel="0" collapsed="false">
      <c r="A756" s="1" t="n">
        <f aca="false">A755+1</f>
        <v>398</v>
      </c>
      <c r="B756" s="1" t="s">
        <v>1149</v>
      </c>
      <c r="C756" s="1" t="s">
        <v>90</v>
      </c>
      <c r="D756" s="1" t="s">
        <v>157</v>
      </c>
      <c r="E756" s="1" t="s">
        <v>40</v>
      </c>
      <c r="F756" s="25" t="n">
        <v>7000</v>
      </c>
      <c r="G756" s="25"/>
      <c r="H756" s="25" t="n">
        <v>0</v>
      </c>
      <c r="I756" s="25" t="n">
        <f aca="false">F756*$I$15</f>
        <v>200.9</v>
      </c>
      <c r="J756" s="25" t="n">
        <v>497</v>
      </c>
      <c r="K756" s="25" t="n">
        <v>77</v>
      </c>
      <c r="L756" s="25" t="n">
        <f aca="false">F756*$L$15</f>
        <v>212.8</v>
      </c>
      <c r="M756" s="26" t="n">
        <f aca="false">F756*$M$15</f>
        <v>496.3</v>
      </c>
      <c r="N756" s="25"/>
      <c r="O756" s="25" t="n">
        <f aca="false">SUM(I756:N756)</f>
        <v>1484</v>
      </c>
      <c r="P756" s="25" t="n">
        <f aca="false">G756+H756+I756+L756+N756</f>
        <v>413.7</v>
      </c>
      <c r="Q756" s="25" t="n">
        <f aca="false">J756+K756+M756</f>
        <v>1070.3</v>
      </c>
      <c r="R756" s="25" t="n">
        <v>6586.3</v>
      </c>
      <c r="S756" s="1" t="n">
        <v>111</v>
      </c>
    </row>
    <row r="757" customFormat="false" ht="15" hidden="false" customHeight="false" outlineLevel="0" collapsed="false">
      <c r="A757" s="1" t="n">
        <f aca="false">A756+1</f>
        <v>399</v>
      </c>
      <c r="B757" s="1" t="s">
        <v>1150</v>
      </c>
      <c r="C757" s="1" t="s">
        <v>156</v>
      </c>
      <c r="D757" s="1" t="s">
        <v>157</v>
      </c>
      <c r="E757" s="1" t="s">
        <v>40</v>
      </c>
      <c r="F757" s="25" t="n">
        <v>7000</v>
      </c>
      <c r="G757" s="25"/>
      <c r="H757" s="25" t="n">
        <v>0</v>
      </c>
      <c r="I757" s="25" t="n">
        <f aca="false">F757*$I$15</f>
        <v>200.9</v>
      </c>
      <c r="J757" s="25" t="n">
        <v>497</v>
      </c>
      <c r="K757" s="25" t="n">
        <v>77</v>
      </c>
      <c r="L757" s="25" t="n">
        <f aca="false">F757*$L$15</f>
        <v>212.8</v>
      </c>
      <c r="M757" s="26" t="n">
        <f aca="false">F757*$M$15</f>
        <v>496.3</v>
      </c>
      <c r="N757" s="25"/>
      <c r="O757" s="25" t="n">
        <f aca="false">SUM(I757:N757)</f>
        <v>1484</v>
      </c>
      <c r="P757" s="25" t="n">
        <f aca="false">G757+H757+I757+L757+N757</f>
        <v>413.7</v>
      </c>
      <c r="Q757" s="25" t="n">
        <f aca="false">J757+K757+M757</f>
        <v>1070.3</v>
      </c>
      <c r="R757" s="25" t="n">
        <v>5146.3</v>
      </c>
      <c r="S757" s="1" t="n">
        <v>111</v>
      </c>
    </row>
    <row r="758" customFormat="false" ht="15" hidden="false" customHeight="false" outlineLevel="0" collapsed="false">
      <c r="A758" s="1" t="n">
        <f aca="false">A757+1</f>
        <v>400</v>
      </c>
      <c r="B758" s="1" t="s">
        <v>1151</v>
      </c>
      <c r="C758" s="1" t="s">
        <v>156</v>
      </c>
      <c r="D758" s="1" t="s">
        <v>157</v>
      </c>
      <c r="E758" s="1" t="s">
        <v>40</v>
      </c>
      <c r="F758" s="25" t="n">
        <v>7000</v>
      </c>
      <c r="G758" s="25"/>
      <c r="H758" s="25" t="n">
        <v>0</v>
      </c>
      <c r="I758" s="25" t="n">
        <f aca="false">F758*$I$15</f>
        <v>200.9</v>
      </c>
      <c r="J758" s="25" t="n">
        <v>497</v>
      </c>
      <c r="K758" s="25" t="n">
        <v>77</v>
      </c>
      <c r="L758" s="25" t="n">
        <f aca="false">F758*$L$15</f>
        <v>212.8</v>
      </c>
      <c r="M758" s="26" t="n">
        <f aca="false">F758*$M$15</f>
        <v>496.3</v>
      </c>
      <c r="N758" s="25"/>
      <c r="O758" s="25" t="n">
        <f aca="false">SUM(I758:N758)</f>
        <v>1484</v>
      </c>
      <c r="P758" s="25" t="n">
        <f aca="false">G758+H758+I758+L758+N758</f>
        <v>413.7</v>
      </c>
      <c r="Q758" s="25" t="n">
        <f aca="false">J758+K758+M758</f>
        <v>1070.3</v>
      </c>
      <c r="R758" s="25" t="n">
        <v>6226.3</v>
      </c>
      <c r="S758" s="1" t="n">
        <v>111</v>
      </c>
    </row>
    <row r="759" customFormat="false" ht="15" hidden="false" customHeight="false" outlineLevel="0" collapsed="false">
      <c r="A759" s="1" t="n">
        <f aca="false">A758+1</f>
        <v>401</v>
      </c>
      <c r="B759" s="1" t="s">
        <v>1152</v>
      </c>
      <c r="C759" s="1" t="s">
        <v>156</v>
      </c>
      <c r="D759" s="1" t="s">
        <v>157</v>
      </c>
      <c r="E759" s="1" t="s">
        <v>40</v>
      </c>
      <c r="F759" s="25" t="n">
        <v>7000</v>
      </c>
      <c r="G759" s="25"/>
      <c r="H759" s="25" t="n">
        <v>0</v>
      </c>
      <c r="I759" s="25" t="n">
        <f aca="false">F759*$I$15</f>
        <v>200.9</v>
      </c>
      <c r="J759" s="25" t="n">
        <v>497</v>
      </c>
      <c r="K759" s="25" t="n">
        <v>77</v>
      </c>
      <c r="L759" s="25" t="n">
        <f aca="false">F759*$L$15</f>
        <v>212.8</v>
      </c>
      <c r="M759" s="26" t="n">
        <f aca="false">F759*$M$15</f>
        <v>496.3</v>
      </c>
      <c r="N759" s="25"/>
      <c r="O759" s="25" t="n">
        <f aca="false">SUM(I759:N759)</f>
        <v>1484</v>
      </c>
      <c r="P759" s="25" t="n">
        <f aca="false">G759+H759+I759+L759+N759</f>
        <v>413.7</v>
      </c>
      <c r="Q759" s="25" t="n">
        <f aca="false">J759+K759+M759</f>
        <v>1070.3</v>
      </c>
      <c r="R759" s="25" t="n">
        <v>6586.3</v>
      </c>
      <c r="S759" s="1" t="n">
        <v>111</v>
      </c>
    </row>
    <row r="760" customFormat="false" ht="15" hidden="false" customHeight="false" outlineLevel="0" collapsed="false">
      <c r="A760" s="1" t="n">
        <f aca="false">A759+1</f>
        <v>402</v>
      </c>
      <c r="B760" s="1" t="s">
        <v>1153</v>
      </c>
      <c r="C760" s="1" t="s">
        <v>156</v>
      </c>
      <c r="D760" s="1" t="s">
        <v>157</v>
      </c>
      <c r="E760" s="1" t="s">
        <v>40</v>
      </c>
      <c r="F760" s="25" t="n">
        <v>7000</v>
      </c>
      <c r="G760" s="25"/>
      <c r="H760" s="25" t="n">
        <v>0</v>
      </c>
      <c r="I760" s="25" t="n">
        <f aca="false">F760*$I$15</f>
        <v>200.9</v>
      </c>
      <c r="J760" s="25" t="n">
        <v>497</v>
      </c>
      <c r="K760" s="25" t="n">
        <v>77</v>
      </c>
      <c r="L760" s="25" t="n">
        <f aca="false">F760*$L$15</f>
        <v>212.8</v>
      </c>
      <c r="M760" s="26" t="n">
        <f aca="false">F760*$M$15</f>
        <v>496.3</v>
      </c>
      <c r="N760" s="25"/>
      <c r="O760" s="25" t="n">
        <f aca="false">SUM(I760:N760)</f>
        <v>1484</v>
      </c>
      <c r="P760" s="25" t="n">
        <f aca="false">G760+H760+I760+L760+N760</f>
        <v>413.7</v>
      </c>
      <c r="Q760" s="25" t="n">
        <f aca="false">J760+K760+M760</f>
        <v>1070.3</v>
      </c>
      <c r="R760" s="25" t="n">
        <v>6586.3</v>
      </c>
      <c r="S760" s="1" t="n">
        <v>111</v>
      </c>
    </row>
    <row r="761" customFormat="false" ht="15" hidden="false" customHeight="false" outlineLevel="0" collapsed="false">
      <c r="A761" s="1" t="n">
        <f aca="false">A760+1</f>
        <v>403</v>
      </c>
      <c r="B761" s="1" t="s">
        <v>1154</v>
      </c>
      <c r="C761" s="1" t="s">
        <v>156</v>
      </c>
      <c r="D761" s="1" t="s">
        <v>157</v>
      </c>
      <c r="E761" s="1" t="s">
        <v>40</v>
      </c>
      <c r="F761" s="25" t="n">
        <v>7000</v>
      </c>
      <c r="G761" s="25"/>
      <c r="H761" s="25" t="n">
        <v>0</v>
      </c>
      <c r="I761" s="25" t="n">
        <f aca="false">F761*$I$15</f>
        <v>200.9</v>
      </c>
      <c r="J761" s="25" t="n">
        <v>497</v>
      </c>
      <c r="K761" s="25" t="n">
        <v>77</v>
      </c>
      <c r="L761" s="25" t="n">
        <f aca="false">F761*$L$15</f>
        <v>212.8</v>
      </c>
      <c r="M761" s="26" t="n">
        <f aca="false">F761*$M$15</f>
        <v>496.3</v>
      </c>
      <c r="N761" s="25"/>
      <c r="O761" s="25" t="n">
        <f aca="false">SUM(I761:N761)</f>
        <v>1484</v>
      </c>
      <c r="P761" s="25" t="n">
        <f aca="false">G761+H761+I761+L761+N761</f>
        <v>413.7</v>
      </c>
      <c r="Q761" s="25" t="n">
        <f aca="false">J761+K761+M761</f>
        <v>1070.3</v>
      </c>
      <c r="R761" s="25" t="n">
        <v>5576.3</v>
      </c>
      <c r="S761" s="1" t="n">
        <v>111</v>
      </c>
    </row>
    <row r="762" customFormat="false" ht="15" hidden="false" customHeight="false" outlineLevel="0" collapsed="false">
      <c r="A762" s="1" t="n">
        <f aca="false">A761+1</f>
        <v>404</v>
      </c>
      <c r="B762" s="1" t="s">
        <v>1155</v>
      </c>
      <c r="C762" s="1" t="s">
        <v>156</v>
      </c>
      <c r="D762" s="1" t="s">
        <v>157</v>
      </c>
      <c r="E762" s="1" t="s">
        <v>40</v>
      </c>
      <c r="F762" s="25" t="n">
        <v>7000</v>
      </c>
      <c r="G762" s="25"/>
      <c r="H762" s="25" t="n">
        <v>0</v>
      </c>
      <c r="I762" s="25" t="n">
        <f aca="false">F762*$I$15</f>
        <v>200.9</v>
      </c>
      <c r="J762" s="25" t="n">
        <v>497</v>
      </c>
      <c r="K762" s="25" t="n">
        <v>77</v>
      </c>
      <c r="L762" s="25" t="n">
        <f aca="false">F762*$L$15</f>
        <v>212.8</v>
      </c>
      <c r="M762" s="26" t="n">
        <f aca="false">F762*$M$15</f>
        <v>496.3</v>
      </c>
      <c r="N762" s="25"/>
      <c r="O762" s="25" t="n">
        <f aca="false">SUM(I762:N762)</f>
        <v>1484</v>
      </c>
      <c r="P762" s="25" t="n">
        <f aca="false">G762+H762+I762+L762+N762</f>
        <v>413.7</v>
      </c>
      <c r="Q762" s="25" t="n">
        <f aca="false">J762+K762+M762</f>
        <v>1070.3</v>
      </c>
      <c r="R762" s="25" t="n">
        <v>4342.3</v>
      </c>
      <c r="S762" s="1" t="n">
        <v>111</v>
      </c>
    </row>
    <row r="763" customFormat="false" ht="15" hidden="false" customHeight="false" outlineLevel="0" collapsed="false">
      <c r="A763" s="1" t="n">
        <f aca="false">A762+1</f>
        <v>405</v>
      </c>
      <c r="B763" s="1" t="s">
        <v>1156</v>
      </c>
      <c r="C763" s="1" t="s">
        <v>156</v>
      </c>
      <c r="D763" s="1" t="s">
        <v>157</v>
      </c>
      <c r="E763" s="1" t="s">
        <v>40</v>
      </c>
      <c r="F763" s="25" t="n">
        <v>12000</v>
      </c>
      <c r="G763" s="25"/>
      <c r="H763" s="25" t="n">
        <v>0</v>
      </c>
      <c r="I763" s="25" t="n">
        <f aca="false">F763*$I$15</f>
        <v>344.4</v>
      </c>
      <c r="J763" s="25" t="n">
        <v>852</v>
      </c>
      <c r="K763" s="25" t="n">
        <v>132</v>
      </c>
      <c r="L763" s="25" t="n">
        <f aca="false">F763*$L$15</f>
        <v>364.8</v>
      </c>
      <c r="M763" s="26" t="n">
        <f aca="false">F763*$M$15</f>
        <v>850.8</v>
      </c>
      <c r="N763" s="25"/>
      <c r="O763" s="25" t="n">
        <f aca="false">SUM(I763:N763)</f>
        <v>2544</v>
      </c>
      <c r="P763" s="25" t="n">
        <f aca="false">G763+H763+I763+L763+N763</f>
        <v>709.2</v>
      </c>
      <c r="Q763" s="25" t="n">
        <f aca="false">J763+K763+M763</f>
        <v>1834.8</v>
      </c>
      <c r="R763" s="25" t="n">
        <v>7991.8</v>
      </c>
      <c r="S763" s="1" t="n">
        <v>111</v>
      </c>
    </row>
    <row r="764" customFormat="false" ht="15" hidden="false" customHeight="false" outlineLevel="0" collapsed="false">
      <c r="A764" s="1" t="n">
        <f aca="false">A763+1</f>
        <v>406</v>
      </c>
      <c r="B764" s="1" t="s">
        <v>1157</v>
      </c>
      <c r="C764" s="1" t="s">
        <v>156</v>
      </c>
      <c r="D764" s="1" t="s">
        <v>157</v>
      </c>
      <c r="E764" s="1" t="s">
        <v>40</v>
      </c>
      <c r="F764" s="25" t="n">
        <v>7000</v>
      </c>
      <c r="G764" s="25"/>
      <c r="H764" s="25" t="n">
        <v>0</v>
      </c>
      <c r="I764" s="25" t="n">
        <f aca="false">F764*$I$15</f>
        <v>200.9</v>
      </c>
      <c r="J764" s="25" t="n">
        <v>497</v>
      </c>
      <c r="K764" s="25" t="n">
        <v>77</v>
      </c>
      <c r="L764" s="25" t="n">
        <f aca="false">F764*$L$15</f>
        <v>212.8</v>
      </c>
      <c r="M764" s="26" t="n">
        <f aca="false">F764*$M$15</f>
        <v>496.3</v>
      </c>
      <c r="N764" s="25"/>
      <c r="O764" s="25" t="n">
        <f aca="false">SUM(I764:N764)</f>
        <v>1484</v>
      </c>
      <c r="P764" s="25" t="n">
        <f aca="false">G764+H764+I764+L764+N764</f>
        <v>413.7</v>
      </c>
      <c r="Q764" s="25" t="n">
        <f aca="false">J764+K764+M764</f>
        <v>1070.3</v>
      </c>
      <c r="R764" s="25" t="n">
        <v>6586.3</v>
      </c>
      <c r="S764" s="1" t="n">
        <v>111</v>
      </c>
    </row>
    <row r="765" customFormat="false" ht="15" hidden="false" customHeight="false" outlineLevel="0" collapsed="false">
      <c r="A765" s="1" t="n">
        <f aca="false">A764+1</f>
        <v>407</v>
      </c>
      <c r="B765" s="1" t="s">
        <v>1158</v>
      </c>
      <c r="C765" s="1" t="s">
        <v>156</v>
      </c>
      <c r="D765" s="1" t="s">
        <v>157</v>
      </c>
      <c r="E765" s="1" t="s">
        <v>40</v>
      </c>
      <c r="F765" s="25" t="n">
        <v>7000</v>
      </c>
      <c r="G765" s="25"/>
      <c r="H765" s="25" t="n">
        <v>0</v>
      </c>
      <c r="I765" s="25" t="n">
        <f aca="false">F765*$I$15</f>
        <v>200.9</v>
      </c>
      <c r="J765" s="25" t="n">
        <v>497</v>
      </c>
      <c r="K765" s="25" t="n">
        <v>77</v>
      </c>
      <c r="L765" s="25" t="n">
        <f aca="false">F765*$L$15</f>
        <v>212.8</v>
      </c>
      <c r="M765" s="26" t="n">
        <f aca="false">F765*$M$15</f>
        <v>496.3</v>
      </c>
      <c r="N765" s="25"/>
      <c r="O765" s="25" t="n">
        <f aca="false">SUM(I765:N765)</f>
        <v>1484</v>
      </c>
      <c r="P765" s="25" t="n">
        <f aca="false">G765+H765+I765+L765+N765</f>
        <v>413.7</v>
      </c>
      <c r="Q765" s="25" t="n">
        <f aca="false">J765+K765+M765</f>
        <v>1070.3</v>
      </c>
      <c r="R765" s="25" t="n">
        <v>6586.3</v>
      </c>
      <c r="S765" s="1" t="n">
        <v>111</v>
      </c>
    </row>
    <row r="766" customFormat="false" ht="15" hidden="false" customHeight="false" outlineLevel="0" collapsed="false">
      <c r="A766" s="1" t="n">
        <f aca="false">A765+1</f>
        <v>408</v>
      </c>
      <c r="B766" s="1" t="s">
        <v>1159</v>
      </c>
      <c r="C766" s="1" t="s">
        <v>156</v>
      </c>
      <c r="D766" s="1" t="s">
        <v>157</v>
      </c>
      <c r="E766" s="1" t="s">
        <v>40</v>
      </c>
      <c r="F766" s="25" t="n">
        <v>7000</v>
      </c>
      <c r="G766" s="25"/>
      <c r="H766" s="25" t="n">
        <v>0</v>
      </c>
      <c r="I766" s="25" t="n">
        <f aca="false">F766*$I$15</f>
        <v>200.9</v>
      </c>
      <c r="J766" s="25" t="n">
        <v>497</v>
      </c>
      <c r="K766" s="25" t="n">
        <v>77</v>
      </c>
      <c r="L766" s="25" t="n">
        <f aca="false">F766*$L$15</f>
        <v>212.8</v>
      </c>
      <c r="M766" s="26" t="n">
        <f aca="false">F766*$M$15</f>
        <v>496.3</v>
      </c>
      <c r="N766" s="25"/>
      <c r="O766" s="25" t="n">
        <f aca="false">SUM(I766:N766)</f>
        <v>1484</v>
      </c>
      <c r="P766" s="25" t="n">
        <f aca="false">G766+H766+I766+L766+N766</f>
        <v>413.7</v>
      </c>
      <c r="Q766" s="25" t="n">
        <f aca="false">J766+K766+M766</f>
        <v>1070.3</v>
      </c>
      <c r="R766" s="25" t="n">
        <v>6586.3</v>
      </c>
      <c r="S766" s="1" t="n">
        <v>111</v>
      </c>
    </row>
    <row r="767" customFormat="false" ht="15" hidden="false" customHeight="false" outlineLevel="0" collapsed="false">
      <c r="A767" s="1" t="n">
        <f aca="false">A766+1</f>
        <v>409</v>
      </c>
      <c r="B767" s="1" t="s">
        <v>1160</v>
      </c>
      <c r="C767" s="1" t="s">
        <v>156</v>
      </c>
      <c r="D767" s="1" t="s">
        <v>157</v>
      </c>
      <c r="E767" s="1" t="s">
        <v>40</v>
      </c>
      <c r="F767" s="25" t="n">
        <v>7000</v>
      </c>
      <c r="G767" s="25"/>
      <c r="H767" s="25" t="n">
        <v>0</v>
      </c>
      <c r="I767" s="25" t="n">
        <f aca="false">F767*$I$15</f>
        <v>200.9</v>
      </c>
      <c r="J767" s="25" t="n">
        <v>497</v>
      </c>
      <c r="K767" s="25" t="n">
        <v>77</v>
      </c>
      <c r="L767" s="25" t="n">
        <f aca="false">F767*$L$15</f>
        <v>212.8</v>
      </c>
      <c r="M767" s="26" t="n">
        <f aca="false">F767*$M$15</f>
        <v>496.3</v>
      </c>
      <c r="N767" s="25"/>
      <c r="O767" s="25" t="n">
        <f aca="false">SUM(I767:N767)</f>
        <v>1484</v>
      </c>
      <c r="P767" s="25" t="n">
        <f aca="false">G767+H767+I767+L767+N767</f>
        <v>413.7</v>
      </c>
      <c r="Q767" s="25" t="n">
        <f aca="false">J767+K767+M767</f>
        <v>1070.3</v>
      </c>
      <c r="R767" s="25" t="n">
        <v>6586.3</v>
      </c>
      <c r="S767" s="1" t="n">
        <v>111</v>
      </c>
    </row>
    <row r="768" customFormat="false" ht="15" hidden="false" customHeight="false" outlineLevel="0" collapsed="false">
      <c r="A768" s="1" t="n">
        <f aca="false">A767+1</f>
        <v>410</v>
      </c>
      <c r="B768" s="1" t="s">
        <v>1161</v>
      </c>
      <c r="C768" s="1" t="s">
        <v>156</v>
      </c>
      <c r="D768" s="1" t="s">
        <v>157</v>
      </c>
      <c r="E768" s="1" t="s">
        <v>40</v>
      </c>
      <c r="F768" s="25" t="n">
        <v>7000</v>
      </c>
      <c r="G768" s="25"/>
      <c r="H768" s="25" t="n">
        <v>0</v>
      </c>
      <c r="I768" s="25" t="n">
        <f aca="false">F768*$I$15</f>
        <v>200.9</v>
      </c>
      <c r="J768" s="25" t="n">
        <v>497</v>
      </c>
      <c r="K768" s="25" t="n">
        <v>77</v>
      </c>
      <c r="L768" s="25" t="n">
        <f aca="false">F768*$L$15</f>
        <v>212.8</v>
      </c>
      <c r="M768" s="26" t="n">
        <f aca="false">F768*$M$15</f>
        <v>496.3</v>
      </c>
      <c r="N768" s="25"/>
      <c r="O768" s="25" t="n">
        <f aca="false">SUM(I768:N768)</f>
        <v>1484</v>
      </c>
      <c r="P768" s="25" t="n">
        <f aca="false">G768+H768+I768+L768+N768</f>
        <v>413.7</v>
      </c>
      <c r="Q768" s="25" t="n">
        <f aca="false">J768+K768+M768</f>
        <v>1070.3</v>
      </c>
      <c r="R768" s="25" t="n">
        <v>6586.3</v>
      </c>
      <c r="S768" s="1" t="n">
        <v>111</v>
      </c>
    </row>
    <row r="769" customFormat="false" ht="15" hidden="false" customHeight="false" outlineLevel="0" collapsed="false">
      <c r="A769" s="1" t="n">
        <f aca="false">A768+1</f>
        <v>411</v>
      </c>
      <c r="B769" s="1" t="s">
        <v>1162</v>
      </c>
      <c r="C769" s="1" t="s">
        <v>156</v>
      </c>
      <c r="D769" s="1" t="s">
        <v>157</v>
      </c>
      <c r="E769" s="1" t="s">
        <v>40</v>
      </c>
      <c r="F769" s="25" t="n">
        <v>7000</v>
      </c>
      <c r="G769" s="25"/>
      <c r="H769" s="25" t="n">
        <v>0</v>
      </c>
      <c r="I769" s="25" t="n">
        <f aca="false">F769*$I$15</f>
        <v>200.9</v>
      </c>
      <c r="J769" s="25" t="n">
        <v>497</v>
      </c>
      <c r="K769" s="25" t="n">
        <v>77</v>
      </c>
      <c r="L769" s="25" t="n">
        <f aca="false">F769*$L$15</f>
        <v>212.8</v>
      </c>
      <c r="M769" s="26" t="n">
        <f aca="false">F769*$M$15</f>
        <v>496.3</v>
      </c>
      <c r="N769" s="25"/>
      <c r="O769" s="25" t="n">
        <f aca="false">SUM(I769:N769)</f>
        <v>1484</v>
      </c>
      <c r="P769" s="25" t="n">
        <f aca="false">G769+H769+I769+L769+N769</f>
        <v>413.7</v>
      </c>
      <c r="Q769" s="25" t="n">
        <f aca="false">J769+K769+M769</f>
        <v>1070.3</v>
      </c>
      <c r="R769" s="25" t="n">
        <v>6586.3</v>
      </c>
      <c r="S769" s="1" t="n">
        <v>111</v>
      </c>
    </row>
    <row r="770" customFormat="false" ht="15" hidden="false" customHeight="false" outlineLevel="0" collapsed="false">
      <c r="A770" s="1" t="n">
        <f aca="false">A769+1</f>
        <v>412</v>
      </c>
      <c r="B770" s="1" t="s">
        <v>1163</v>
      </c>
      <c r="C770" s="1" t="s">
        <v>156</v>
      </c>
      <c r="D770" s="1" t="s">
        <v>157</v>
      </c>
      <c r="E770" s="1" t="s">
        <v>40</v>
      </c>
      <c r="F770" s="25" t="n">
        <v>7000</v>
      </c>
      <c r="G770" s="25"/>
      <c r="H770" s="25" t="n">
        <v>0</v>
      </c>
      <c r="I770" s="25" t="n">
        <f aca="false">F770*$I$15</f>
        <v>200.9</v>
      </c>
      <c r="J770" s="25" t="n">
        <v>497</v>
      </c>
      <c r="K770" s="25" t="n">
        <v>77</v>
      </c>
      <c r="L770" s="25" t="n">
        <f aca="false">F770*$L$15</f>
        <v>212.8</v>
      </c>
      <c r="M770" s="26" t="n">
        <f aca="false">F770*$M$15</f>
        <v>496.3</v>
      </c>
      <c r="N770" s="25"/>
      <c r="O770" s="25" t="n">
        <f aca="false">SUM(I770:N770)</f>
        <v>1484</v>
      </c>
      <c r="P770" s="25" t="n">
        <f aca="false">G770+H770+I770+L770+N770</f>
        <v>413.7</v>
      </c>
      <c r="Q770" s="25" t="n">
        <f aca="false">J770+K770+M770</f>
        <v>1070.3</v>
      </c>
      <c r="R770" s="25" t="n">
        <v>6321.3</v>
      </c>
      <c r="S770" s="1" t="n">
        <v>111</v>
      </c>
    </row>
    <row r="771" customFormat="false" ht="15" hidden="false" customHeight="false" outlineLevel="0" collapsed="false">
      <c r="A771" s="1" t="n">
        <f aca="false">A770+1</f>
        <v>413</v>
      </c>
      <c r="B771" s="1" t="s">
        <v>1164</v>
      </c>
      <c r="C771" s="1" t="s">
        <v>156</v>
      </c>
      <c r="D771" s="1" t="s">
        <v>157</v>
      </c>
      <c r="E771" s="1" t="s">
        <v>40</v>
      </c>
      <c r="F771" s="25" t="n">
        <v>7000</v>
      </c>
      <c r="G771" s="25"/>
      <c r="H771" s="25" t="n">
        <v>0</v>
      </c>
      <c r="I771" s="25" t="n">
        <f aca="false">F771*$I$15</f>
        <v>200.9</v>
      </c>
      <c r="J771" s="25" t="n">
        <v>497</v>
      </c>
      <c r="K771" s="25" t="n">
        <v>77</v>
      </c>
      <c r="L771" s="25" t="n">
        <f aca="false">F771*$L$15</f>
        <v>212.8</v>
      </c>
      <c r="M771" s="26" t="n">
        <f aca="false">F771*$M$15</f>
        <v>496.3</v>
      </c>
      <c r="N771" s="25"/>
      <c r="O771" s="25" t="n">
        <f aca="false">SUM(I771:N771)</f>
        <v>1484</v>
      </c>
      <c r="P771" s="25" t="n">
        <f aca="false">G771+H771+I771+L771+N771</f>
        <v>413.7</v>
      </c>
      <c r="Q771" s="25" t="n">
        <f aca="false">J771+K771+M771</f>
        <v>1070.3</v>
      </c>
      <c r="R771" s="25" t="n">
        <v>6586.3</v>
      </c>
      <c r="S771" s="1" t="n">
        <v>111</v>
      </c>
    </row>
    <row r="772" customFormat="false" ht="15" hidden="false" customHeight="false" outlineLevel="0" collapsed="false">
      <c r="A772" s="1" t="n">
        <f aca="false">A771+1</f>
        <v>414</v>
      </c>
      <c r="B772" s="1" t="s">
        <v>1165</v>
      </c>
      <c r="C772" s="1" t="s">
        <v>156</v>
      </c>
      <c r="D772" s="1" t="s">
        <v>157</v>
      </c>
      <c r="E772" s="1" t="s">
        <v>40</v>
      </c>
      <c r="F772" s="25" t="n">
        <v>7000</v>
      </c>
      <c r="G772" s="25"/>
      <c r="H772" s="25" t="n">
        <v>0</v>
      </c>
      <c r="I772" s="25" t="n">
        <f aca="false">F772*$I$15</f>
        <v>200.9</v>
      </c>
      <c r="J772" s="25" t="n">
        <v>497</v>
      </c>
      <c r="K772" s="25" t="n">
        <v>77</v>
      </c>
      <c r="L772" s="25" t="n">
        <f aca="false">F772*$L$15</f>
        <v>212.8</v>
      </c>
      <c r="M772" s="26" t="n">
        <f aca="false">F772*$M$15</f>
        <v>496.3</v>
      </c>
      <c r="N772" s="25"/>
      <c r="O772" s="25" t="n">
        <f aca="false">SUM(I772:N772)</f>
        <v>1484</v>
      </c>
      <c r="P772" s="25" t="n">
        <f aca="false">G772+H772+I772+L772+N772</f>
        <v>413.7</v>
      </c>
      <c r="Q772" s="25" t="n">
        <f aca="false">J772+K772+M772</f>
        <v>1070.3</v>
      </c>
      <c r="R772" s="25" t="n">
        <v>6586.3</v>
      </c>
      <c r="S772" s="1" t="n">
        <v>111</v>
      </c>
    </row>
    <row r="773" customFormat="false" ht="15" hidden="false" customHeight="false" outlineLevel="0" collapsed="false">
      <c r="A773" s="1" t="n">
        <f aca="false">A772+1</f>
        <v>415</v>
      </c>
      <c r="B773" s="1" t="s">
        <v>1166</v>
      </c>
      <c r="C773" s="1" t="s">
        <v>156</v>
      </c>
      <c r="D773" s="1" t="s">
        <v>157</v>
      </c>
      <c r="E773" s="1" t="s">
        <v>40</v>
      </c>
      <c r="F773" s="25" t="n">
        <v>7000</v>
      </c>
      <c r="G773" s="25"/>
      <c r="H773" s="25" t="n">
        <v>0</v>
      </c>
      <c r="I773" s="25" t="n">
        <f aca="false">F773*$I$15</f>
        <v>200.9</v>
      </c>
      <c r="J773" s="25" t="n">
        <v>497</v>
      </c>
      <c r="K773" s="25" t="n">
        <v>77</v>
      </c>
      <c r="L773" s="25" t="n">
        <f aca="false">F773*$L$15</f>
        <v>212.8</v>
      </c>
      <c r="M773" s="26" t="n">
        <f aca="false">F773*$M$15</f>
        <v>496.3</v>
      </c>
      <c r="N773" s="25"/>
      <c r="O773" s="25" t="n">
        <f aca="false">SUM(I773:N773)</f>
        <v>1484</v>
      </c>
      <c r="P773" s="25" t="n">
        <f aca="false">G773+H773+I773+L773+N773</f>
        <v>413.7</v>
      </c>
      <c r="Q773" s="25" t="n">
        <f aca="false">J773+K773+M773</f>
        <v>1070.3</v>
      </c>
      <c r="R773" s="25" t="n">
        <v>6586.3</v>
      </c>
      <c r="S773" s="1" t="n">
        <v>111</v>
      </c>
    </row>
    <row r="774" customFormat="false" ht="15" hidden="false" customHeight="false" outlineLevel="0" collapsed="false">
      <c r="A774" s="1" t="n">
        <f aca="false">A773+1</f>
        <v>416</v>
      </c>
      <c r="B774" s="1" t="s">
        <v>1167</v>
      </c>
      <c r="C774" s="1" t="s">
        <v>156</v>
      </c>
      <c r="D774" s="1" t="s">
        <v>157</v>
      </c>
      <c r="E774" s="1" t="s">
        <v>40</v>
      </c>
      <c r="F774" s="25" t="n">
        <v>10000</v>
      </c>
      <c r="G774" s="25"/>
      <c r="H774" s="25" t="n">
        <v>0</v>
      </c>
      <c r="I774" s="25" t="n">
        <f aca="false">F774*$I$15</f>
        <v>287</v>
      </c>
      <c r="J774" s="25" t="n">
        <v>497</v>
      </c>
      <c r="K774" s="25" t="n">
        <v>77</v>
      </c>
      <c r="L774" s="25" t="n">
        <f aca="false">F774*$L$15</f>
        <v>304</v>
      </c>
      <c r="M774" s="26" t="n">
        <f aca="false">F774*$M$15</f>
        <v>709</v>
      </c>
      <c r="N774" s="25"/>
      <c r="O774" s="25" t="n">
        <f aca="false">SUM(I774:N774)</f>
        <v>1874</v>
      </c>
      <c r="P774" s="25" t="n">
        <f aca="false">G774+H774+I774+L774+N774</f>
        <v>591</v>
      </c>
      <c r="Q774" s="25" t="n">
        <f aca="false">J774+K774+M774</f>
        <v>1283</v>
      </c>
      <c r="R774" s="25" t="n">
        <v>6586.3</v>
      </c>
      <c r="S774" s="1" t="n">
        <v>111</v>
      </c>
    </row>
    <row r="775" customFormat="false" ht="15" hidden="false" customHeight="false" outlineLevel="0" collapsed="false">
      <c r="A775" s="1" t="n">
        <f aca="false">A774+1</f>
        <v>417</v>
      </c>
      <c r="B775" s="1" t="s">
        <v>1168</v>
      </c>
      <c r="C775" s="1" t="s">
        <v>156</v>
      </c>
      <c r="D775" s="1" t="s">
        <v>157</v>
      </c>
      <c r="E775" s="1" t="s">
        <v>40</v>
      </c>
      <c r="F775" s="25" t="n">
        <v>7000</v>
      </c>
      <c r="G775" s="25"/>
      <c r="H775" s="25" t="n">
        <v>0</v>
      </c>
      <c r="I775" s="25" t="n">
        <f aca="false">F775*$I$15</f>
        <v>200.9</v>
      </c>
      <c r="J775" s="25" t="n">
        <v>497</v>
      </c>
      <c r="K775" s="25" t="n">
        <v>77</v>
      </c>
      <c r="L775" s="25" t="n">
        <f aca="false">F775*$L$15</f>
        <v>212.8</v>
      </c>
      <c r="M775" s="26" t="n">
        <f aca="false">F775*$M$15</f>
        <v>496.3</v>
      </c>
      <c r="N775" s="25"/>
      <c r="O775" s="25" t="n">
        <f aca="false">SUM(I775:N775)</f>
        <v>1484</v>
      </c>
      <c r="P775" s="25" t="n">
        <f aca="false">G775+H775+I775+L775+N775</f>
        <v>413.7</v>
      </c>
      <c r="Q775" s="25" t="n">
        <f aca="false">J775+K775+M775</f>
        <v>1070.3</v>
      </c>
      <c r="R775" s="25" t="n">
        <v>5286.3</v>
      </c>
      <c r="S775" s="1" t="n">
        <v>111</v>
      </c>
    </row>
    <row r="776" customFormat="false" ht="15" hidden="false" customHeight="false" outlineLevel="0" collapsed="false">
      <c r="A776" s="1" t="n">
        <f aca="false">A775+1</f>
        <v>418</v>
      </c>
      <c r="B776" s="1" t="s">
        <v>1169</v>
      </c>
      <c r="C776" s="1" t="s">
        <v>156</v>
      </c>
      <c r="D776" s="1" t="s">
        <v>157</v>
      </c>
      <c r="E776" s="1" t="s">
        <v>40</v>
      </c>
      <c r="F776" s="25" t="n">
        <v>7000</v>
      </c>
      <c r="G776" s="25"/>
      <c r="H776" s="25" t="n">
        <v>0</v>
      </c>
      <c r="I776" s="25" t="n">
        <f aca="false">F776*$I$15</f>
        <v>200.9</v>
      </c>
      <c r="J776" s="25" t="n">
        <v>497</v>
      </c>
      <c r="K776" s="25" t="n">
        <v>77</v>
      </c>
      <c r="L776" s="25" t="n">
        <f aca="false">F776*$L$15</f>
        <v>212.8</v>
      </c>
      <c r="M776" s="26" t="n">
        <f aca="false">F776*$M$15</f>
        <v>496.3</v>
      </c>
      <c r="N776" s="25"/>
      <c r="O776" s="25" t="n">
        <f aca="false">SUM(I776:N776)</f>
        <v>1484</v>
      </c>
      <c r="P776" s="25" t="n">
        <f aca="false">G776+H776+I776+L776+N776</f>
        <v>413.7</v>
      </c>
      <c r="Q776" s="25" t="n">
        <f aca="false">J776+K776+M776</f>
        <v>1070.3</v>
      </c>
      <c r="R776" s="25" t="n">
        <v>6586.3</v>
      </c>
      <c r="S776" s="1" t="n">
        <v>111</v>
      </c>
    </row>
    <row r="777" customFormat="false" ht="15" hidden="false" customHeight="false" outlineLevel="0" collapsed="false">
      <c r="A777" s="1" t="n">
        <f aca="false">A776+1</f>
        <v>419</v>
      </c>
      <c r="B777" s="1" t="s">
        <v>1170</v>
      </c>
      <c r="C777" s="1" t="s">
        <v>156</v>
      </c>
      <c r="D777" s="1" t="s">
        <v>137</v>
      </c>
      <c r="E777" s="1" t="s">
        <v>46</v>
      </c>
      <c r="F777" s="25" t="n">
        <v>9383.92</v>
      </c>
      <c r="G777" s="25"/>
      <c r="H777" s="25" t="n">
        <v>0</v>
      </c>
      <c r="I777" s="25" t="n">
        <f aca="false">F777*$I$15</f>
        <v>269.318504</v>
      </c>
      <c r="J777" s="25" t="n">
        <v>666.26</v>
      </c>
      <c r="K777" s="25" t="n">
        <v>103.22</v>
      </c>
      <c r="L777" s="25" t="n">
        <f aca="false">F777*$L$15</f>
        <v>285.271168</v>
      </c>
      <c r="M777" s="26" t="n">
        <f aca="false">F777*$M$15</f>
        <v>665.319928</v>
      </c>
      <c r="N777" s="25"/>
      <c r="O777" s="25" t="n">
        <f aca="false">SUM(I777:N777)</f>
        <v>1989.3896</v>
      </c>
      <c r="P777" s="25" t="n">
        <f aca="false">G777+H777+I777+L777+N777</f>
        <v>554.589672</v>
      </c>
      <c r="Q777" s="25" t="n">
        <f aca="false">J777+K777+M777</f>
        <v>1434.799928</v>
      </c>
      <c r="R777" s="25" t="n">
        <v>5535.33</v>
      </c>
      <c r="S777" s="1" t="n">
        <v>111</v>
      </c>
    </row>
    <row r="778" customFormat="false" ht="15" hidden="false" customHeight="false" outlineLevel="0" collapsed="false">
      <c r="A778" s="1" t="n">
        <f aca="false">A777+1</f>
        <v>420</v>
      </c>
      <c r="B778" s="1" t="s">
        <v>1171</v>
      </c>
      <c r="C778" s="1" t="s">
        <v>1041</v>
      </c>
      <c r="D778" s="1" t="s">
        <v>157</v>
      </c>
      <c r="E778" s="1" t="s">
        <v>40</v>
      </c>
      <c r="F778" s="25" t="n">
        <v>5117</v>
      </c>
      <c r="G778" s="25"/>
      <c r="H778" s="25" t="n">
        <v>0</v>
      </c>
      <c r="I778" s="25" t="n">
        <f aca="false">F778*$I$15</f>
        <v>146.8579</v>
      </c>
      <c r="J778" s="25" t="n">
        <v>363.31</v>
      </c>
      <c r="K778" s="25" t="n">
        <v>56.29</v>
      </c>
      <c r="L778" s="25" t="n">
        <f aca="false">F778*$L$15</f>
        <v>155.5568</v>
      </c>
      <c r="M778" s="26" t="n">
        <f aca="false">F778*$M$15</f>
        <v>362.7953</v>
      </c>
      <c r="N778" s="25"/>
      <c r="O778" s="25" t="n">
        <f aca="false">SUM(I778:N778)</f>
        <v>1084.81</v>
      </c>
      <c r="P778" s="25" t="n">
        <f aca="false">G778+H778+I778+L778+N778</f>
        <v>302.4147</v>
      </c>
      <c r="Q778" s="25" t="n">
        <f aca="false">J778+K778+M778</f>
        <v>782.3953</v>
      </c>
      <c r="R778" s="25" t="n">
        <v>3814.58</v>
      </c>
      <c r="S778" s="1" t="n">
        <v>111</v>
      </c>
    </row>
    <row r="779" customFormat="false" ht="15" hidden="false" customHeight="false" outlineLevel="0" collapsed="false">
      <c r="A779" s="1" t="n">
        <f aca="false">A778+1</f>
        <v>421</v>
      </c>
      <c r="B779" s="1" t="s">
        <v>1172</v>
      </c>
      <c r="C779" s="1" t="s">
        <v>156</v>
      </c>
      <c r="D779" s="1" t="s">
        <v>157</v>
      </c>
      <c r="E779" s="1" t="s">
        <v>40</v>
      </c>
      <c r="F779" s="25" t="n">
        <v>5117</v>
      </c>
      <c r="G779" s="25"/>
      <c r="H779" s="25" t="n">
        <v>0</v>
      </c>
      <c r="I779" s="25" t="n">
        <f aca="false">F779*$I$15</f>
        <v>146.8579</v>
      </c>
      <c r="J779" s="25" t="n">
        <v>363.31</v>
      </c>
      <c r="K779" s="25" t="n">
        <v>56.29</v>
      </c>
      <c r="L779" s="25" t="n">
        <f aca="false">F779*$L$15</f>
        <v>155.5568</v>
      </c>
      <c r="M779" s="26" t="n">
        <f aca="false">F779*$M$15</f>
        <v>362.7953</v>
      </c>
      <c r="N779" s="25"/>
      <c r="O779" s="25" t="n">
        <f aca="false">SUM(I779:N779)</f>
        <v>1084.81</v>
      </c>
      <c r="P779" s="25" t="n">
        <f aca="false">G779+H779+I779+L779+N779</f>
        <v>302.4147</v>
      </c>
      <c r="Q779" s="25" t="n">
        <f aca="false">J779+K779+M779</f>
        <v>782.3953</v>
      </c>
      <c r="R779" s="25" t="n">
        <v>4814.58</v>
      </c>
      <c r="S779" s="1" t="n">
        <v>111</v>
      </c>
    </row>
    <row r="780" customFormat="false" ht="15" hidden="false" customHeight="false" outlineLevel="0" collapsed="false">
      <c r="A780" s="1" t="n">
        <f aca="false">A779+1</f>
        <v>422</v>
      </c>
      <c r="B780" s="1" t="s">
        <v>1173</v>
      </c>
      <c r="C780" s="1" t="s">
        <v>156</v>
      </c>
      <c r="D780" s="1" t="s">
        <v>157</v>
      </c>
      <c r="E780" s="1" t="s">
        <v>40</v>
      </c>
      <c r="F780" s="25" t="n">
        <v>6000</v>
      </c>
      <c r="G780" s="25"/>
      <c r="H780" s="25" t="n">
        <v>0</v>
      </c>
      <c r="I780" s="25" t="n">
        <f aca="false">F780*$I$15</f>
        <v>172.2</v>
      </c>
      <c r="J780" s="25" t="n">
        <v>426</v>
      </c>
      <c r="K780" s="25" t="n">
        <v>66</v>
      </c>
      <c r="L780" s="25" t="n">
        <f aca="false">F780*$L$15</f>
        <v>182.4</v>
      </c>
      <c r="M780" s="26" t="n">
        <f aca="false">F780*$M$15</f>
        <v>425.4</v>
      </c>
      <c r="N780" s="25"/>
      <c r="O780" s="25" t="n">
        <f aca="false">SUM(I780:N780)</f>
        <v>1272</v>
      </c>
      <c r="P780" s="25" t="n">
        <f aca="false">G780+H780+I780+L780+N780</f>
        <v>354.6</v>
      </c>
      <c r="Q780" s="25" t="n">
        <f aca="false">J780+K780+M780</f>
        <v>917.4</v>
      </c>
      <c r="R780" s="25" t="n">
        <v>5645.4</v>
      </c>
      <c r="S780" s="1" t="n">
        <v>111</v>
      </c>
    </row>
    <row r="781" customFormat="false" ht="15" hidden="false" customHeight="false" outlineLevel="0" collapsed="false">
      <c r="A781" s="1" t="n">
        <f aca="false">A780+1</f>
        <v>423</v>
      </c>
      <c r="B781" s="1" t="s">
        <v>1174</v>
      </c>
      <c r="C781" s="1" t="s">
        <v>601</v>
      </c>
      <c r="D781" s="1" t="s">
        <v>216</v>
      </c>
      <c r="E781" s="1" t="s">
        <v>40</v>
      </c>
      <c r="F781" s="25" t="n">
        <v>13000</v>
      </c>
      <c r="G781" s="25"/>
      <c r="H781" s="25" t="n">
        <v>0</v>
      </c>
      <c r="I781" s="25" t="n">
        <f aca="false">F781*$I$15</f>
        <v>373.1</v>
      </c>
      <c r="J781" s="25" t="n">
        <v>923</v>
      </c>
      <c r="K781" s="25" t="n">
        <v>143</v>
      </c>
      <c r="L781" s="25" t="n">
        <f aca="false">F781*$L$15</f>
        <v>395.2</v>
      </c>
      <c r="M781" s="26" t="n">
        <f aca="false">F781*$M$15</f>
        <v>921.7</v>
      </c>
      <c r="N781" s="25"/>
      <c r="O781" s="25" t="n">
        <f aca="false">SUM(I781:N781)</f>
        <v>2756</v>
      </c>
      <c r="P781" s="25" t="n">
        <f aca="false">G781+H781+I781+L781+N781</f>
        <v>768.3</v>
      </c>
      <c r="Q781" s="25" t="n">
        <f aca="false">J781+K781+M781</f>
        <v>1987.7</v>
      </c>
      <c r="R781" s="25" t="n">
        <v>12231.7</v>
      </c>
      <c r="S781" s="1" t="n">
        <v>111</v>
      </c>
    </row>
    <row r="782" customFormat="false" ht="15" hidden="false" customHeight="false" outlineLevel="0" collapsed="false">
      <c r="A782" s="1" t="n">
        <f aca="false">A781+1</f>
        <v>424</v>
      </c>
      <c r="B782" s="1" t="s">
        <v>1175</v>
      </c>
      <c r="C782" s="1" t="s">
        <v>156</v>
      </c>
      <c r="D782" s="1" t="s">
        <v>174</v>
      </c>
      <c r="E782" s="1" t="s">
        <v>40</v>
      </c>
      <c r="F782" s="25" t="n">
        <v>10663</v>
      </c>
      <c r="G782" s="25"/>
      <c r="H782" s="25" t="n">
        <v>0</v>
      </c>
      <c r="I782" s="25" t="n">
        <f aca="false">F782*$I$15</f>
        <v>306.0281</v>
      </c>
      <c r="J782" s="25" t="n">
        <v>757.07</v>
      </c>
      <c r="K782" s="25" t="n">
        <v>117.29</v>
      </c>
      <c r="L782" s="25" t="n">
        <f aca="false">F782*$L$15</f>
        <v>324.1552</v>
      </c>
      <c r="M782" s="26" t="n">
        <f aca="false">F782*$M$15</f>
        <v>756.0067</v>
      </c>
      <c r="N782" s="25"/>
      <c r="O782" s="25" t="n">
        <f aca="false">SUM(I782:N782)</f>
        <v>2260.55</v>
      </c>
      <c r="P782" s="25" t="n">
        <f aca="false">G782+H782+I782+L782+N782</f>
        <v>630.1833</v>
      </c>
      <c r="Q782" s="25" t="n">
        <f aca="false">J782+K782+M782</f>
        <v>1630.3667</v>
      </c>
      <c r="R782" s="25" t="n">
        <v>10032.81</v>
      </c>
      <c r="S782" s="1" t="n">
        <v>111</v>
      </c>
    </row>
    <row r="783" customFormat="false" ht="15" hidden="false" customHeight="false" outlineLevel="0" collapsed="false">
      <c r="A783" s="1" t="n">
        <f aca="false">A782+1</f>
        <v>425</v>
      </c>
      <c r="B783" s="1" t="s">
        <v>1176</v>
      </c>
      <c r="C783" s="1" t="s">
        <v>156</v>
      </c>
      <c r="D783" s="1" t="s">
        <v>157</v>
      </c>
      <c r="E783" s="1" t="s">
        <v>40</v>
      </c>
      <c r="F783" s="25" t="n">
        <v>5117</v>
      </c>
      <c r="G783" s="25"/>
      <c r="H783" s="25" t="n">
        <v>0</v>
      </c>
      <c r="I783" s="25" t="n">
        <f aca="false">F783*$I$15</f>
        <v>146.8579</v>
      </c>
      <c r="J783" s="25" t="n">
        <v>363.31</v>
      </c>
      <c r="K783" s="25" t="n">
        <v>56.29</v>
      </c>
      <c r="L783" s="25" t="n">
        <f aca="false">F783*$L$15</f>
        <v>155.5568</v>
      </c>
      <c r="M783" s="26" t="n">
        <f aca="false">F783*$M$15</f>
        <v>362.7953</v>
      </c>
      <c r="N783" s="25"/>
      <c r="O783" s="25" t="n">
        <f aca="false">SUM(I783:N783)</f>
        <v>1084.81</v>
      </c>
      <c r="P783" s="25" t="n">
        <f aca="false">G783+H783+I783+L783+N783</f>
        <v>302.4147</v>
      </c>
      <c r="Q783" s="25" t="n">
        <f aca="false">J783+K783+M783</f>
        <v>782.3953</v>
      </c>
      <c r="R783" s="25" t="n">
        <v>4814.58</v>
      </c>
      <c r="S783" s="1" t="n">
        <v>111</v>
      </c>
    </row>
    <row r="784" customFormat="false" ht="15" hidden="false" customHeight="false" outlineLevel="0" collapsed="false">
      <c r="A784" s="1" t="n">
        <f aca="false">A783+1</f>
        <v>426</v>
      </c>
      <c r="B784" s="1" t="s">
        <v>1177</v>
      </c>
      <c r="C784" s="1" t="s">
        <v>27</v>
      </c>
      <c r="D784" s="1" t="s">
        <v>1178</v>
      </c>
      <c r="E784" s="1" t="s">
        <v>57</v>
      </c>
      <c r="F784" s="25" t="n">
        <v>40000</v>
      </c>
      <c r="G784" s="25" t="n">
        <v>442.65</v>
      </c>
      <c r="H784" s="25" t="n">
        <v>0</v>
      </c>
      <c r="I784" s="25" t="n">
        <f aca="false">F784*$I$15</f>
        <v>1148</v>
      </c>
      <c r="J784" s="25" t="n">
        <v>2840</v>
      </c>
      <c r="K784" s="25" t="n">
        <v>440</v>
      </c>
      <c r="L784" s="25" t="n">
        <f aca="false">F784*$L$15</f>
        <v>1216</v>
      </c>
      <c r="M784" s="26" t="n">
        <f aca="false">F784*$M$15</f>
        <v>2836</v>
      </c>
      <c r="N784" s="25"/>
      <c r="O784" s="25" t="n">
        <f aca="false">SUM(I784:N784)</f>
        <v>8480</v>
      </c>
      <c r="P784" s="25" t="n">
        <f aca="false">G784+H784+I784+L784+N784</f>
        <v>2806.65</v>
      </c>
      <c r="Q784" s="25" t="n">
        <f aca="false">J784+K784+M784</f>
        <v>6116</v>
      </c>
      <c r="R784" s="25" t="n">
        <v>37193.35</v>
      </c>
      <c r="S784" s="1" t="n">
        <v>111</v>
      </c>
    </row>
    <row r="785" customFormat="false" ht="15" hidden="false" customHeight="false" outlineLevel="0" collapsed="false">
      <c r="A785" s="1" t="n">
        <f aca="false">A784+1</f>
        <v>427</v>
      </c>
      <c r="B785" s="1" t="s">
        <v>1179</v>
      </c>
      <c r="C785" s="1" t="s">
        <v>156</v>
      </c>
      <c r="D785" s="1" t="s">
        <v>216</v>
      </c>
      <c r="E785" s="1" t="s">
        <v>40</v>
      </c>
      <c r="F785" s="25" t="n">
        <v>9778</v>
      </c>
      <c r="G785" s="25"/>
      <c r="H785" s="25" t="n">
        <v>0</v>
      </c>
      <c r="I785" s="25" t="n">
        <f aca="false">F785*$I$15</f>
        <v>280.6286</v>
      </c>
      <c r="J785" s="25" t="n">
        <v>694.24</v>
      </c>
      <c r="K785" s="25" t="n">
        <v>107.56</v>
      </c>
      <c r="L785" s="25" t="n">
        <f aca="false">F785*$L$15</f>
        <v>297.2512</v>
      </c>
      <c r="M785" s="26" t="n">
        <f aca="false">F785*$M$15</f>
        <v>693.2602</v>
      </c>
      <c r="N785" s="25"/>
      <c r="O785" s="25" t="n">
        <f aca="false">SUM(I785:N785)</f>
        <v>2072.94</v>
      </c>
      <c r="P785" s="25" t="n">
        <f aca="false">G785+H785+I785+L785+N785</f>
        <v>577.8798</v>
      </c>
      <c r="Q785" s="25" t="n">
        <f aca="false">J785+K785+M785</f>
        <v>1495.0602</v>
      </c>
      <c r="R785" s="25" t="n">
        <v>9200.12</v>
      </c>
      <c r="S785" s="1" t="n">
        <v>111</v>
      </c>
    </row>
    <row r="786" customFormat="false" ht="15" hidden="false" customHeight="false" outlineLevel="0" collapsed="false">
      <c r="A786" s="1" t="n">
        <f aca="false">A785+1</f>
        <v>428</v>
      </c>
      <c r="B786" s="1" t="s">
        <v>1180</v>
      </c>
      <c r="C786" s="1" t="s">
        <v>156</v>
      </c>
      <c r="D786" s="1" t="s">
        <v>157</v>
      </c>
      <c r="E786" s="1" t="s">
        <v>40</v>
      </c>
      <c r="F786" s="25" t="n">
        <v>5117</v>
      </c>
      <c r="G786" s="25"/>
      <c r="H786" s="25" t="n">
        <v>0</v>
      </c>
      <c r="I786" s="25" t="n">
        <f aca="false">F786*$I$15</f>
        <v>146.8579</v>
      </c>
      <c r="J786" s="25" t="n">
        <v>363.31</v>
      </c>
      <c r="K786" s="25" t="n">
        <v>56.29</v>
      </c>
      <c r="L786" s="25" t="n">
        <f aca="false">F786*$L$15</f>
        <v>155.5568</v>
      </c>
      <c r="M786" s="26" t="n">
        <f aca="false">F786*$M$15</f>
        <v>362.7953</v>
      </c>
      <c r="N786" s="25"/>
      <c r="O786" s="25" t="n">
        <f aca="false">SUM(I786:N786)</f>
        <v>1084.81</v>
      </c>
      <c r="P786" s="25" t="n">
        <f aca="false">G786+H786+I786+L786+N786</f>
        <v>302.4147</v>
      </c>
      <c r="Q786" s="25" t="n">
        <f aca="false">J786+K786+M786</f>
        <v>782.3953</v>
      </c>
      <c r="R786" s="25" t="n">
        <v>4814.58</v>
      </c>
      <c r="S786" s="1" t="n">
        <v>111</v>
      </c>
    </row>
    <row r="787" customFormat="false" ht="15" hidden="false" customHeight="false" outlineLevel="0" collapsed="false">
      <c r="A787" s="1" t="n">
        <f aca="false">A786+1</f>
        <v>429</v>
      </c>
      <c r="B787" s="1" t="s">
        <v>1181</v>
      </c>
      <c r="C787" s="1" t="s">
        <v>156</v>
      </c>
      <c r="D787" s="1" t="s">
        <v>169</v>
      </c>
      <c r="E787" s="1" t="s">
        <v>258</v>
      </c>
      <c r="F787" s="25" t="n">
        <v>22750</v>
      </c>
      <c r="G787" s="25"/>
      <c r="H787" s="25"/>
      <c r="I787" s="25" t="n">
        <f aca="false">F787*$I$15</f>
        <v>652.925</v>
      </c>
      <c r="J787" s="25"/>
      <c r="K787" s="25"/>
      <c r="L787" s="25" t="n">
        <f aca="false">F787*$L$15</f>
        <v>691.6</v>
      </c>
      <c r="M787" s="26" t="n">
        <f aca="false">F787*$M$15</f>
        <v>1612.975</v>
      </c>
      <c r="N787" s="25"/>
      <c r="O787" s="25"/>
      <c r="P787" s="25"/>
      <c r="Q787" s="25"/>
      <c r="R787" s="25"/>
      <c r="S787" s="1"/>
    </row>
    <row r="788" customFormat="false" ht="15" hidden="false" customHeight="false" outlineLevel="0" collapsed="false">
      <c r="A788" s="1" t="n">
        <f aca="false">A787+1</f>
        <v>430</v>
      </c>
      <c r="B788" s="1" t="s">
        <v>1182</v>
      </c>
      <c r="C788" s="1" t="s">
        <v>156</v>
      </c>
      <c r="D788" s="1" t="s">
        <v>216</v>
      </c>
      <c r="E788" s="1" t="s">
        <v>258</v>
      </c>
      <c r="F788" s="25" t="n">
        <v>30000</v>
      </c>
      <c r="G788" s="25"/>
      <c r="H788" s="25"/>
      <c r="I788" s="25" t="n">
        <f aca="false">F788*$I$15</f>
        <v>861</v>
      </c>
      <c r="J788" s="25"/>
      <c r="K788" s="25"/>
      <c r="L788" s="25" t="n">
        <f aca="false">F788*$L$15</f>
        <v>912</v>
      </c>
      <c r="M788" s="26" t="n">
        <f aca="false">F788*$M$15</f>
        <v>2127</v>
      </c>
      <c r="N788" s="25"/>
      <c r="O788" s="25"/>
      <c r="P788" s="25"/>
      <c r="Q788" s="25"/>
      <c r="R788" s="25"/>
      <c r="S788" s="1"/>
    </row>
    <row r="789" customFormat="false" ht="15" hidden="false" customHeight="false" outlineLevel="0" collapsed="false">
      <c r="A789" s="1" t="n">
        <f aca="false">A788+1</f>
        <v>431</v>
      </c>
      <c r="B789" s="1" t="s">
        <v>1183</v>
      </c>
      <c r="C789" s="1" t="s">
        <v>156</v>
      </c>
      <c r="D789" s="1" t="s">
        <v>157</v>
      </c>
      <c r="E789" s="1" t="s">
        <v>40</v>
      </c>
      <c r="F789" s="25" t="n">
        <v>6235</v>
      </c>
      <c r="G789" s="25"/>
      <c r="H789" s="25"/>
      <c r="I789" s="25" t="n">
        <f aca="false">F789*$I$15</f>
        <v>178.9445</v>
      </c>
      <c r="J789" s="25"/>
      <c r="K789" s="25"/>
      <c r="L789" s="25" t="n">
        <f aca="false">F789*$L$15</f>
        <v>189.544</v>
      </c>
      <c r="M789" s="26" t="n">
        <f aca="false">F789*$M$15</f>
        <v>442.0615</v>
      </c>
      <c r="N789" s="25"/>
      <c r="O789" s="25"/>
      <c r="P789" s="25"/>
      <c r="Q789" s="25"/>
      <c r="R789" s="25"/>
      <c r="S789" s="1"/>
    </row>
    <row r="790" customFormat="false" ht="15" hidden="false" customHeight="false" outlineLevel="0" collapsed="false">
      <c r="A790" s="1" t="n">
        <f aca="false">A789+1</f>
        <v>432</v>
      </c>
      <c r="B790" s="1" t="s">
        <v>1184</v>
      </c>
      <c r="C790" s="1" t="s">
        <v>156</v>
      </c>
      <c r="D790" s="1" t="s">
        <v>216</v>
      </c>
      <c r="E790" s="1" t="s">
        <v>258</v>
      </c>
      <c r="F790" s="25" t="n">
        <v>18000</v>
      </c>
      <c r="G790" s="25"/>
      <c r="H790" s="25"/>
      <c r="I790" s="25" t="n">
        <f aca="false">F790*$I$15</f>
        <v>516.6</v>
      </c>
      <c r="J790" s="25"/>
      <c r="K790" s="25"/>
      <c r="L790" s="25" t="n">
        <f aca="false">F790*$L$15</f>
        <v>547.2</v>
      </c>
      <c r="M790" s="26" t="n">
        <f aca="false">F790*$M$15</f>
        <v>1276.2</v>
      </c>
      <c r="N790" s="25"/>
      <c r="O790" s="25"/>
      <c r="P790" s="25"/>
      <c r="Q790" s="25"/>
      <c r="R790" s="25"/>
      <c r="S790" s="1"/>
    </row>
    <row r="791" customFormat="false" ht="15" hidden="false" customHeight="false" outlineLevel="0" collapsed="false">
      <c r="A791" s="1" t="n">
        <v>436</v>
      </c>
      <c r="B791" s="1" t="s">
        <v>1185</v>
      </c>
      <c r="C791" s="1" t="s">
        <v>156</v>
      </c>
      <c r="D791" s="1" t="s">
        <v>157</v>
      </c>
      <c r="E791" s="1" t="s">
        <v>258</v>
      </c>
      <c r="F791" s="25" t="n">
        <v>6372</v>
      </c>
      <c r="G791" s="25"/>
      <c r="H791" s="25"/>
      <c r="I791" s="25" t="n">
        <f aca="false">F791*$I$15</f>
        <v>182.8764</v>
      </c>
      <c r="J791" s="25"/>
      <c r="K791" s="25"/>
      <c r="L791" s="25" t="n">
        <f aca="false">F791*$L$15</f>
        <v>193.7088</v>
      </c>
      <c r="M791" s="26" t="n">
        <f aca="false">F791*$M$15</f>
        <v>451.7748</v>
      </c>
      <c r="N791" s="25"/>
      <c r="O791" s="25"/>
      <c r="P791" s="25"/>
      <c r="Q791" s="25"/>
      <c r="R791" s="25"/>
      <c r="S791" s="1"/>
    </row>
    <row r="792" customFormat="false" ht="15" hidden="false" customHeight="false" outlineLevel="0" collapsed="false">
      <c r="A792" s="1" t="n">
        <v>437</v>
      </c>
      <c r="B792" s="1" t="s">
        <v>1186</v>
      </c>
      <c r="C792" s="1" t="s">
        <v>156</v>
      </c>
      <c r="D792" s="1" t="s">
        <v>157</v>
      </c>
      <c r="E792" s="1" t="s">
        <v>258</v>
      </c>
      <c r="F792" s="25" t="n">
        <v>6372</v>
      </c>
      <c r="G792" s="25"/>
      <c r="H792" s="25"/>
      <c r="I792" s="25" t="n">
        <f aca="false">F792*$I$15</f>
        <v>182.8764</v>
      </c>
      <c r="J792" s="25"/>
      <c r="K792" s="25"/>
      <c r="L792" s="25" t="n">
        <f aca="false">F792*$L$15</f>
        <v>193.7088</v>
      </c>
      <c r="M792" s="26" t="n">
        <f aca="false">F792*$M$15</f>
        <v>451.7748</v>
      </c>
      <c r="N792" s="25"/>
      <c r="O792" s="25"/>
      <c r="P792" s="25"/>
      <c r="Q792" s="25"/>
      <c r="R792" s="25"/>
      <c r="S792" s="1"/>
    </row>
    <row r="793" customFormat="false" ht="15" hidden="false" customHeight="false" outlineLevel="0" collapsed="false">
      <c r="A793" s="1" t="n">
        <v>438</v>
      </c>
      <c r="B793" s="1" t="s">
        <v>1187</v>
      </c>
      <c r="C793" s="1" t="s">
        <v>156</v>
      </c>
      <c r="D793" s="1" t="s">
        <v>157</v>
      </c>
      <c r="E793" s="1" t="s">
        <v>258</v>
      </c>
      <c r="F793" s="25" t="n">
        <v>5117</v>
      </c>
      <c r="G793" s="25"/>
      <c r="H793" s="25"/>
      <c r="I793" s="25" t="n">
        <f aca="false">F793*$I$15</f>
        <v>146.8579</v>
      </c>
      <c r="J793" s="25"/>
      <c r="K793" s="25"/>
      <c r="L793" s="25" t="n">
        <f aca="false">F793*$L$15</f>
        <v>155.5568</v>
      </c>
      <c r="M793" s="26" t="n">
        <f aca="false">F793*$M$15</f>
        <v>362.7953</v>
      </c>
      <c r="N793" s="25"/>
      <c r="O793" s="25"/>
      <c r="P793" s="25"/>
      <c r="Q793" s="25"/>
      <c r="R793" s="25"/>
      <c r="S793" s="1"/>
    </row>
    <row r="794" customFormat="false" ht="15" hidden="false" customHeight="false" outlineLevel="0" collapsed="false">
      <c r="A794" s="1" t="n">
        <v>439</v>
      </c>
      <c r="B794" s="1" t="s">
        <v>1188</v>
      </c>
      <c r="C794" s="1" t="s">
        <v>156</v>
      </c>
      <c r="D794" s="1" t="s">
        <v>1189</v>
      </c>
      <c r="E794" s="1" t="s">
        <v>258</v>
      </c>
      <c r="F794" s="25" t="n">
        <v>72000</v>
      </c>
      <c r="G794" s="25"/>
      <c r="H794" s="25"/>
      <c r="I794" s="25" t="n">
        <f aca="false">F794*$I$15</f>
        <v>2066.4</v>
      </c>
      <c r="J794" s="25"/>
      <c r="K794" s="25"/>
      <c r="L794" s="25" t="n">
        <f aca="false">F794*$L$15</f>
        <v>2188.8</v>
      </c>
      <c r="M794" s="26" t="n">
        <f aca="false">F794*$M$15</f>
        <v>5104.8</v>
      </c>
      <c r="N794" s="25"/>
      <c r="O794" s="25"/>
      <c r="P794" s="25"/>
      <c r="Q794" s="25"/>
      <c r="R794" s="25"/>
      <c r="S794" s="1"/>
    </row>
    <row r="795" customFormat="false" ht="15" hidden="false" customHeight="false" outlineLevel="0" collapsed="false">
      <c r="A795" s="1" t="n">
        <v>440</v>
      </c>
      <c r="B795" s="32" t="s">
        <v>1190</v>
      </c>
      <c r="C795" s="1" t="s">
        <v>156</v>
      </c>
      <c r="D795" s="1" t="s">
        <v>1191</v>
      </c>
      <c r="E795" s="1" t="s">
        <v>258</v>
      </c>
      <c r="F795" s="25" t="n">
        <v>28000</v>
      </c>
      <c r="G795" s="25"/>
      <c r="H795" s="25"/>
      <c r="I795" s="25" t="n">
        <f aca="false">F795*$I$15</f>
        <v>803.6</v>
      </c>
      <c r="J795" s="25"/>
      <c r="K795" s="25"/>
      <c r="L795" s="25" t="n">
        <f aca="false">F795*$L$15</f>
        <v>851.2</v>
      </c>
      <c r="M795" s="26" t="n">
        <f aca="false">F795*$M$15</f>
        <v>1985.2</v>
      </c>
      <c r="N795" s="25"/>
      <c r="O795" s="25"/>
      <c r="P795" s="25"/>
      <c r="Q795" s="25"/>
      <c r="R795" s="25"/>
      <c r="S795" s="1"/>
    </row>
    <row r="796" customFormat="false" ht="15" hidden="false" customHeight="false" outlineLevel="0" collapsed="false">
      <c r="A796" s="1" t="n">
        <v>441</v>
      </c>
      <c r="B796" s="32" t="s">
        <v>1192</v>
      </c>
      <c r="C796" s="1" t="s">
        <v>156</v>
      </c>
      <c r="D796" s="1" t="s">
        <v>157</v>
      </c>
      <c r="E796" s="1" t="s">
        <v>258</v>
      </c>
      <c r="F796" s="25" t="n">
        <v>5117</v>
      </c>
      <c r="G796" s="25"/>
      <c r="H796" s="25"/>
      <c r="I796" s="25" t="n">
        <f aca="false">F796*$I$15</f>
        <v>146.8579</v>
      </c>
      <c r="J796" s="25"/>
      <c r="K796" s="25"/>
      <c r="L796" s="25" t="n">
        <f aca="false">F796*$L$15</f>
        <v>155.5568</v>
      </c>
      <c r="M796" s="26" t="n">
        <f aca="false">F796*$M$15</f>
        <v>362.7953</v>
      </c>
      <c r="N796" s="25"/>
      <c r="O796" s="25"/>
      <c r="P796" s="25"/>
      <c r="Q796" s="25"/>
      <c r="R796" s="25"/>
      <c r="S796" s="1"/>
    </row>
    <row r="797" customFormat="false" ht="15" hidden="false" customHeight="false" outlineLevel="0" collapsed="false">
      <c r="A797" s="1" t="n">
        <v>442</v>
      </c>
      <c r="B797" s="32" t="s">
        <v>1193</v>
      </c>
      <c r="C797" s="1" t="s">
        <v>156</v>
      </c>
      <c r="D797" s="1" t="s">
        <v>157</v>
      </c>
      <c r="E797" s="1" t="s">
        <v>258</v>
      </c>
      <c r="F797" s="25" t="n">
        <v>5117</v>
      </c>
      <c r="G797" s="25"/>
      <c r="H797" s="25"/>
      <c r="I797" s="25" t="n">
        <f aca="false">F797*$I$15</f>
        <v>146.8579</v>
      </c>
      <c r="J797" s="25"/>
      <c r="K797" s="25"/>
      <c r="L797" s="25" t="n">
        <f aca="false">F797*$L$15</f>
        <v>155.5568</v>
      </c>
      <c r="M797" s="26" t="n">
        <f aca="false">F797*$M$15</f>
        <v>362.7953</v>
      </c>
      <c r="N797" s="25"/>
      <c r="O797" s="25"/>
      <c r="P797" s="25"/>
      <c r="Q797" s="25"/>
      <c r="R797" s="25"/>
      <c r="S797" s="1"/>
    </row>
    <row r="798" customFormat="false" ht="15" hidden="false" customHeight="false" outlineLevel="0" collapsed="false">
      <c r="A798" s="1" t="n">
        <v>443</v>
      </c>
      <c r="B798" s="32" t="s">
        <v>1194</v>
      </c>
      <c r="C798" s="1" t="s">
        <v>156</v>
      </c>
      <c r="D798" s="1" t="s">
        <v>1195</v>
      </c>
      <c r="E798" s="1" t="s">
        <v>258</v>
      </c>
      <c r="F798" s="25" t="n">
        <v>10853</v>
      </c>
      <c r="G798" s="25"/>
      <c r="H798" s="25"/>
      <c r="I798" s="25" t="n">
        <f aca="false">F798*$I$15</f>
        <v>311.4811</v>
      </c>
      <c r="J798" s="25"/>
      <c r="K798" s="25"/>
      <c r="L798" s="25" t="n">
        <f aca="false">F798*$L$15</f>
        <v>329.9312</v>
      </c>
      <c r="M798" s="26" t="n">
        <f aca="false">F798*$M$15</f>
        <v>769.4777</v>
      </c>
      <c r="N798" s="25"/>
      <c r="O798" s="25"/>
      <c r="P798" s="25"/>
      <c r="Q798" s="25"/>
      <c r="R798" s="25"/>
      <c r="S798" s="1"/>
    </row>
    <row r="799" customFormat="false" ht="15" hidden="false" customHeight="false" outlineLevel="0" collapsed="false">
      <c r="A799" s="1" t="n">
        <v>443</v>
      </c>
      <c r="B799" s="32" t="s">
        <v>1194</v>
      </c>
      <c r="C799" s="1" t="s">
        <v>156</v>
      </c>
      <c r="D799" s="1" t="s">
        <v>1195</v>
      </c>
      <c r="E799" s="1" t="s">
        <v>258</v>
      </c>
      <c r="F799" s="25" t="n">
        <v>10853</v>
      </c>
      <c r="G799" s="25"/>
      <c r="H799" s="25"/>
      <c r="I799" s="25" t="n">
        <f aca="false">F799*$I$15</f>
        <v>311.4811</v>
      </c>
      <c r="J799" s="25"/>
      <c r="K799" s="25"/>
      <c r="L799" s="25" t="n">
        <f aca="false">F799*$L$15</f>
        <v>329.9312</v>
      </c>
      <c r="M799" s="26" t="n">
        <f aca="false">F799*$M$15</f>
        <v>769.4777</v>
      </c>
      <c r="N799" s="25"/>
      <c r="O799" s="25"/>
      <c r="P799" s="25"/>
      <c r="Q799" s="25"/>
      <c r="R799" s="25"/>
      <c r="S799" s="1"/>
    </row>
    <row r="800" customFormat="false" ht="15" hidden="false" customHeight="false" outlineLevel="0" collapsed="false">
      <c r="A800" s="1" t="n">
        <v>444</v>
      </c>
      <c r="B800" s="32" t="s">
        <v>1196</v>
      </c>
      <c r="C800" s="1" t="s">
        <v>156</v>
      </c>
      <c r="D800" s="1" t="s">
        <v>157</v>
      </c>
      <c r="E800" s="1" t="s">
        <v>258</v>
      </c>
      <c r="F800" s="33" t="n">
        <v>6373</v>
      </c>
      <c r="G800" s="25"/>
      <c r="H800" s="25"/>
      <c r="I800" s="25" t="n">
        <f aca="false">F800*$I$15</f>
        <v>182.9051</v>
      </c>
      <c r="J800" s="25"/>
      <c r="K800" s="25"/>
      <c r="L800" s="25" t="n">
        <f aca="false">F800*$L$15</f>
        <v>193.7392</v>
      </c>
      <c r="M800" s="26" t="n">
        <f aca="false">F800*$M$15</f>
        <v>451.8457</v>
      </c>
      <c r="N800" s="25"/>
      <c r="O800" s="25"/>
      <c r="P800" s="25"/>
      <c r="Q800" s="25"/>
      <c r="R800" s="25"/>
      <c r="S800" s="1"/>
    </row>
    <row r="801" customFormat="false" ht="15" hidden="false" customHeight="false" outlineLevel="0" collapsed="false">
      <c r="A801" s="1" t="n">
        <v>445</v>
      </c>
      <c r="B801" s="32" t="s">
        <v>1197</v>
      </c>
      <c r="C801" s="1" t="s">
        <v>156</v>
      </c>
      <c r="D801" s="1" t="s">
        <v>511</v>
      </c>
      <c r="E801" s="1" t="s">
        <v>258</v>
      </c>
      <c r="F801" s="25" t="n">
        <v>9000</v>
      </c>
      <c r="G801" s="25"/>
      <c r="H801" s="25"/>
      <c r="I801" s="25" t="n">
        <f aca="false">F801*$I$15</f>
        <v>258.3</v>
      </c>
      <c r="J801" s="25"/>
      <c r="K801" s="25"/>
      <c r="L801" s="25" t="n">
        <f aca="false">F801*$L$15</f>
        <v>273.6</v>
      </c>
      <c r="M801" s="26" t="n">
        <f aca="false">F801*$M$15</f>
        <v>638.1</v>
      </c>
      <c r="N801" s="25"/>
      <c r="O801" s="25"/>
      <c r="P801" s="25"/>
      <c r="Q801" s="25"/>
      <c r="R801" s="25"/>
      <c r="S801" s="1"/>
    </row>
    <row r="802" s="1" customFormat="true" ht="15" hidden="false" customHeight="false" outlineLevel="0" collapsed="false">
      <c r="C802" s="23" t="s">
        <v>1198</v>
      </c>
      <c r="F802" s="25"/>
      <c r="G802" s="25"/>
      <c r="H802" s="25"/>
      <c r="I802" s="25" t="n">
        <f aca="false">F802*$I$15</f>
        <v>0</v>
      </c>
      <c r="J802" s="34"/>
      <c r="K802" s="34"/>
      <c r="L802" s="25" t="n">
        <f aca="false">F802*$L$15</f>
        <v>0</v>
      </c>
      <c r="M802" s="26" t="n">
        <f aca="false">F802*$M$15</f>
        <v>0</v>
      </c>
      <c r="N802" s="25"/>
      <c r="O802" s="25"/>
      <c r="P802" s="25"/>
      <c r="Q802" s="25" t="n">
        <f aca="false">J802+K802+M802</f>
        <v>0</v>
      </c>
      <c r="R802" s="25"/>
      <c r="S802" s="1" t="n">
        <v>111</v>
      </c>
    </row>
    <row r="803" customFormat="false" ht="15" hidden="false" customHeight="false" outlineLevel="0" collapsed="false">
      <c r="A803" s="1" t="n">
        <v>1</v>
      </c>
      <c r="B803" s="1" t="s">
        <v>1199</v>
      </c>
      <c r="C803" s="1" t="s">
        <v>1200</v>
      </c>
      <c r="D803" s="1" t="s">
        <v>1201</v>
      </c>
      <c r="E803" s="1" t="s">
        <v>33</v>
      </c>
      <c r="F803" s="25" t="n">
        <v>16350</v>
      </c>
      <c r="G803" s="25"/>
      <c r="H803" s="25" t="n">
        <v>0</v>
      </c>
      <c r="I803" s="25" t="n">
        <f aca="false">F803*$I$15</f>
        <v>469.245</v>
      </c>
      <c r="J803" s="25" t="n">
        <v>1160.85</v>
      </c>
      <c r="K803" s="25" t="n">
        <v>179.85</v>
      </c>
      <c r="L803" s="25" t="n">
        <f aca="false">F803*$L$15</f>
        <v>497.04</v>
      </c>
      <c r="M803" s="26" t="n">
        <f aca="false">F803*$M$15</f>
        <v>1159.215</v>
      </c>
      <c r="N803" s="25"/>
      <c r="O803" s="25" t="n">
        <f aca="false">SUM(I803:N803)</f>
        <v>3466.2</v>
      </c>
      <c r="P803" s="25" t="n">
        <f aca="false">G803+H803+I803+L803+N803</f>
        <v>966.285</v>
      </c>
      <c r="Q803" s="25" t="n">
        <f aca="false">J803+K803+M803</f>
        <v>2499.915</v>
      </c>
      <c r="R803" s="25" t="n">
        <v>15194.24</v>
      </c>
      <c r="S803" s="1" t="n">
        <v>111</v>
      </c>
    </row>
    <row r="804" customFormat="false" ht="15" hidden="false" customHeight="false" outlineLevel="0" collapsed="false">
      <c r="A804" s="1" t="n">
        <f aca="false">A803+1</f>
        <v>2</v>
      </c>
      <c r="B804" s="1" t="s">
        <v>1202</v>
      </c>
      <c r="C804" s="1" t="s">
        <v>1200</v>
      </c>
      <c r="D804" s="1" t="s">
        <v>1203</v>
      </c>
      <c r="E804" s="1" t="s">
        <v>46</v>
      </c>
      <c r="F804" s="25" t="n">
        <v>20700</v>
      </c>
      <c r="G804" s="25"/>
      <c r="H804" s="25" t="n">
        <v>0</v>
      </c>
      <c r="I804" s="25" t="n">
        <f aca="false">F804*$I$15</f>
        <v>594.09</v>
      </c>
      <c r="J804" s="25" t="n">
        <v>1469.7</v>
      </c>
      <c r="K804" s="25" t="n">
        <v>227.7</v>
      </c>
      <c r="L804" s="25" t="n">
        <f aca="false">F804*$L$15</f>
        <v>629.28</v>
      </c>
      <c r="M804" s="26" t="n">
        <f aca="false">F804*$M$15</f>
        <v>1467.63</v>
      </c>
      <c r="N804" s="25"/>
      <c r="O804" s="25" t="n">
        <f aca="false">SUM(I804:N804)</f>
        <v>4388.4</v>
      </c>
      <c r="P804" s="25" t="n">
        <f aca="false">G804+H804+I804+L804+N804</f>
        <v>1223.37</v>
      </c>
      <c r="Q804" s="25" t="n">
        <f aca="false">J804+K804+M804</f>
        <v>3165.03</v>
      </c>
      <c r="R804" s="25" t="n">
        <v>18976.63</v>
      </c>
      <c r="S804" s="1" t="n">
        <v>111</v>
      </c>
    </row>
    <row r="805" customFormat="false" ht="15" hidden="false" customHeight="false" outlineLevel="0" collapsed="false">
      <c r="A805" s="1" t="n">
        <f aca="false">A804+1</f>
        <v>3</v>
      </c>
      <c r="B805" s="1" t="s">
        <v>1204</v>
      </c>
      <c r="C805" s="1" t="s">
        <v>1205</v>
      </c>
      <c r="D805" s="1" t="s">
        <v>1206</v>
      </c>
      <c r="E805" s="1" t="s">
        <v>46</v>
      </c>
      <c r="F805" s="25" t="n">
        <v>66000</v>
      </c>
      <c r="G805" s="25" t="n">
        <v>4429.17</v>
      </c>
      <c r="H805" s="25" t="n">
        <v>0</v>
      </c>
      <c r="I805" s="25" t="n">
        <f aca="false">F805*$I$15</f>
        <v>1894.2</v>
      </c>
      <c r="J805" s="25" t="n">
        <v>4686</v>
      </c>
      <c r="K805" s="25" t="n">
        <v>490.03</v>
      </c>
      <c r="L805" s="25" t="n">
        <f aca="false">F805*$L$15</f>
        <v>2006.4</v>
      </c>
      <c r="M805" s="26" t="n">
        <f aca="false">F805*$M$15</f>
        <v>4679.4</v>
      </c>
      <c r="N805" s="25" t="n">
        <v>932.76</v>
      </c>
      <c r="O805" s="25" t="n">
        <f aca="false">SUM(I805:N805)</f>
        <v>14688.79</v>
      </c>
      <c r="P805" s="25" t="n">
        <f aca="false">G805+H805+I805+L805+N805</f>
        <v>9262.53</v>
      </c>
      <c r="Q805" s="25" t="n">
        <f aca="false">J805+K805+M805</f>
        <v>9855.43</v>
      </c>
      <c r="R805" s="25" t="n">
        <v>46454.46</v>
      </c>
      <c r="S805" s="1" t="n">
        <v>111</v>
      </c>
    </row>
    <row r="806" customFormat="false" ht="15" hidden="false" customHeight="false" outlineLevel="0" collapsed="false">
      <c r="A806" s="1" t="n">
        <f aca="false">A805+1</f>
        <v>4</v>
      </c>
      <c r="B806" s="1" t="s">
        <v>1207</v>
      </c>
      <c r="C806" s="1" t="s">
        <v>1200</v>
      </c>
      <c r="D806" s="1" t="s">
        <v>1208</v>
      </c>
      <c r="E806" s="1" t="s">
        <v>33</v>
      </c>
      <c r="F806" s="25" t="n">
        <v>24500</v>
      </c>
      <c r="G806" s="25"/>
      <c r="H806" s="25" t="n">
        <v>0</v>
      </c>
      <c r="I806" s="25" t="n">
        <f aca="false">F806*$I$15</f>
        <v>703.15</v>
      </c>
      <c r="J806" s="25" t="n">
        <v>1739.5</v>
      </c>
      <c r="K806" s="25" t="n">
        <v>269.5</v>
      </c>
      <c r="L806" s="25" t="n">
        <f aca="false">F806*$L$15</f>
        <v>744.8</v>
      </c>
      <c r="M806" s="26" t="n">
        <f aca="false">F806*$M$15</f>
        <v>1737.05</v>
      </c>
      <c r="N806" s="25" t="n">
        <v>932.76</v>
      </c>
      <c r="O806" s="25" t="n">
        <f aca="false">SUM(I806:N806)</f>
        <v>6126.76</v>
      </c>
      <c r="P806" s="25" t="n">
        <f aca="false">G806+H806+I806+L806+N806</f>
        <v>2380.71</v>
      </c>
      <c r="Q806" s="25" t="n">
        <f aca="false">J806+K806+M806</f>
        <v>3746.05</v>
      </c>
      <c r="R806" s="25" t="n">
        <v>12591.29</v>
      </c>
      <c r="S806" s="1" t="n">
        <v>111</v>
      </c>
    </row>
    <row r="807" customFormat="false" ht="15" hidden="false" customHeight="false" outlineLevel="0" collapsed="false">
      <c r="A807" s="1" t="n">
        <f aca="false">A806+1</f>
        <v>5</v>
      </c>
      <c r="B807" s="1" t="s">
        <v>1209</v>
      </c>
      <c r="C807" s="1" t="s">
        <v>1033</v>
      </c>
      <c r="D807" s="1" t="s">
        <v>1210</v>
      </c>
      <c r="E807" s="1"/>
      <c r="F807" s="25" t="n">
        <v>70000</v>
      </c>
      <c r="G807" s="25" t="n">
        <v>5368.45</v>
      </c>
      <c r="H807" s="25" t="n">
        <v>0</v>
      </c>
      <c r="I807" s="25" t="n">
        <f aca="false">F807*$I$15</f>
        <v>2009</v>
      </c>
      <c r="J807" s="25" t="n">
        <v>4970</v>
      </c>
      <c r="K807" s="25" t="n">
        <v>490.03</v>
      </c>
      <c r="L807" s="25" t="n">
        <f aca="false">F807*$L$15</f>
        <v>2128</v>
      </c>
      <c r="M807" s="26" t="n">
        <f aca="false">F807*$M$15</f>
        <v>4963</v>
      </c>
      <c r="N807" s="25"/>
      <c r="O807" s="25" t="n">
        <f aca="false">SUM(I807:N807)</f>
        <v>14560.03</v>
      </c>
      <c r="P807" s="25" t="n">
        <f aca="false">G807+H807+I807+L807+N807</f>
        <v>9505.45</v>
      </c>
      <c r="Q807" s="25" t="n">
        <f aca="false">J807+K807+M807</f>
        <v>10423.03</v>
      </c>
      <c r="R807" s="25" t="n">
        <v>48474.08</v>
      </c>
      <c r="S807" s="1" t="n">
        <v>111</v>
      </c>
    </row>
    <row r="808" customFormat="false" ht="15" hidden="false" customHeight="false" outlineLevel="0" collapsed="false">
      <c r="A808" s="1" t="n">
        <f aca="false">A807+1</f>
        <v>6</v>
      </c>
      <c r="B808" s="1" t="s">
        <v>1211</v>
      </c>
      <c r="C808" s="1" t="s">
        <v>1200</v>
      </c>
      <c r="D808" s="1" t="s">
        <v>1212</v>
      </c>
      <c r="E808" s="1" t="s">
        <v>57</v>
      </c>
      <c r="F808" s="25" t="n">
        <v>25300</v>
      </c>
      <c r="G808" s="25"/>
      <c r="H808" s="25" t="n">
        <v>0</v>
      </c>
      <c r="I808" s="25" t="n">
        <f aca="false">F808*$I$15</f>
        <v>726.11</v>
      </c>
      <c r="J808" s="25" t="n">
        <v>1796.3</v>
      </c>
      <c r="K808" s="25" t="n">
        <v>278.3</v>
      </c>
      <c r="L808" s="25" t="n">
        <f aca="false">F808*$L$15</f>
        <v>769.12</v>
      </c>
      <c r="M808" s="26" t="n">
        <f aca="false">F808*$M$15</f>
        <v>1793.77</v>
      </c>
      <c r="N808" s="25" t="n">
        <v>932.76</v>
      </c>
      <c r="O808" s="25" t="n">
        <f aca="false">SUM(I808:N808)</f>
        <v>6296.36</v>
      </c>
      <c r="P808" s="25" t="n">
        <f aca="false">G808+H808+I808+L808+N808</f>
        <v>2427.99</v>
      </c>
      <c r="Q808" s="25" t="n">
        <f aca="false">J808+K808+M808</f>
        <v>3868.37</v>
      </c>
      <c r="R808" s="25" t="n">
        <v>22872.01</v>
      </c>
      <c r="S808" s="1" t="n">
        <v>111</v>
      </c>
    </row>
    <row r="809" customFormat="false" ht="15" hidden="false" customHeight="false" outlineLevel="0" collapsed="false">
      <c r="A809" s="1" t="n">
        <f aca="false">A808+1</f>
        <v>7</v>
      </c>
      <c r="B809" s="1" t="s">
        <v>1213</v>
      </c>
      <c r="C809" s="1" t="s">
        <v>1200</v>
      </c>
      <c r="D809" s="1" t="s">
        <v>1214</v>
      </c>
      <c r="E809" s="1" t="s">
        <v>46</v>
      </c>
      <c r="F809" s="25" t="n">
        <v>17250</v>
      </c>
      <c r="G809" s="25"/>
      <c r="H809" s="25" t="n">
        <v>0</v>
      </c>
      <c r="I809" s="25" t="n">
        <f aca="false">F809*$I$15</f>
        <v>495.075</v>
      </c>
      <c r="J809" s="25" t="n">
        <v>1224.75</v>
      </c>
      <c r="K809" s="25" t="n">
        <v>189.75</v>
      </c>
      <c r="L809" s="25" t="n">
        <f aca="false">F809*$L$15</f>
        <v>524.4</v>
      </c>
      <c r="M809" s="26" t="n">
        <f aca="false">F809*$M$15</f>
        <v>1223.025</v>
      </c>
      <c r="N809" s="25"/>
      <c r="O809" s="25" t="n">
        <f aca="false">SUM(I809:N809)</f>
        <v>3657</v>
      </c>
      <c r="P809" s="25" t="n">
        <f aca="false">G809+H809+I809+L809+N809</f>
        <v>1019.475</v>
      </c>
      <c r="Q809" s="25" t="n">
        <f aca="false">J809+K809+M809</f>
        <v>2637.525</v>
      </c>
      <c r="R809" s="25" t="n">
        <v>14845.52</v>
      </c>
      <c r="S809" s="1" t="n">
        <v>111</v>
      </c>
    </row>
    <row r="810" customFormat="false" ht="15" hidden="false" customHeight="false" outlineLevel="0" collapsed="false">
      <c r="A810" s="1" t="n">
        <f aca="false">A809+1</f>
        <v>8</v>
      </c>
      <c r="B810" s="1" t="s">
        <v>1215</v>
      </c>
      <c r="C810" s="1" t="s">
        <v>1033</v>
      </c>
      <c r="D810" s="1" t="s">
        <v>1216</v>
      </c>
      <c r="E810" s="1" t="s">
        <v>57</v>
      </c>
      <c r="F810" s="25" t="n">
        <v>100000</v>
      </c>
      <c r="G810" s="25" t="n">
        <v>12105.44</v>
      </c>
      <c r="H810" s="25" t="n">
        <v>0</v>
      </c>
      <c r="I810" s="25" t="n">
        <f aca="false">F810*$I$15</f>
        <v>2870</v>
      </c>
      <c r="J810" s="25" t="n">
        <v>7100</v>
      </c>
      <c r="K810" s="25" t="n">
        <v>490.03</v>
      </c>
      <c r="L810" s="25" t="n">
        <f aca="false">F810*$L$15</f>
        <v>3040</v>
      </c>
      <c r="M810" s="26" t="n">
        <f aca="false">F810*$M$15</f>
        <v>7090</v>
      </c>
      <c r="N810" s="25"/>
      <c r="O810" s="25" t="n">
        <f aca="false">SUM(I810:N810)</f>
        <v>20590.03</v>
      </c>
      <c r="P810" s="25" t="n">
        <f aca="false">G810+H810+I810+L810+N810</f>
        <v>18015.44</v>
      </c>
      <c r="Q810" s="25" t="n">
        <f aca="false">J810+K810+M810</f>
        <v>14680.03</v>
      </c>
      <c r="R810" s="25" t="n">
        <v>53743.06</v>
      </c>
      <c r="S810" s="1" t="n">
        <v>111</v>
      </c>
    </row>
    <row r="811" customFormat="false" ht="15" hidden="false" customHeight="false" outlineLevel="0" collapsed="false">
      <c r="A811" s="1" t="n">
        <f aca="false">A810+1</f>
        <v>9</v>
      </c>
      <c r="B811" s="1" t="s">
        <v>1217</v>
      </c>
      <c r="C811" s="1" t="s">
        <v>1200</v>
      </c>
      <c r="D811" s="1" t="s">
        <v>1218</v>
      </c>
      <c r="E811" s="1" t="s">
        <v>57</v>
      </c>
      <c r="F811" s="25" t="n">
        <v>40000</v>
      </c>
      <c r="G811" s="25" t="n">
        <v>302.74</v>
      </c>
      <c r="H811" s="25" t="n">
        <v>0</v>
      </c>
      <c r="I811" s="25" t="n">
        <f aca="false">F811*$I$15</f>
        <v>1148</v>
      </c>
      <c r="J811" s="25" t="n">
        <v>2840</v>
      </c>
      <c r="K811" s="25" t="n">
        <v>440</v>
      </c>
      <c r="L811" s="25" t="n">
        <f aca="false">F811*$L$15</f>
        <v>1216</v>
      </c>
      <c r="M811" s="26" t="n">
        <f aca="false">F811*$M$15</f>
        <v>2836</v>
      </c>
      <c r="N811" s="25" t="n">
        <v>932.76</v>
      </c>
      <c r="O811" s="25" t="n">
        <f aca="false">SUM(I811:N811)</f>
        <v>9412.76</v>
      </c>
      <c r="P811" s="25" t="n">
        <f aca="false">G811+H811+I811+L811+N811</f>
        <v>3599.5</v>
      </c>
      <c r="Q811" s="25" t="n">
        <f aca="false">J811+K811+M811</f>
        <v>6116</v>
      </c>
      <c r="R811" s="25" t="n">
        <v>24391.72</v>
      </c>
      <c r="S811" s="1" t="n">
        <v>111</v>
      </c>
    </row>
    <row r="812" customFormat="false" ht="15" hidden="false" customHeight="false" outlineLevel="0" collapsed="false">
      <c r="A812" s="1" t="n">
        <f aca="false">A811+1</f>
        <v>10</v>
      </c>
      <c r="B812" s="1" t="s">
        <v>1219</v>
      </c>
      <c r="C812" s="1" t="s">
        <v>1200</v>
      </c>
      <c r="D812" s="1" t="s">
        <v>111</v>
      </c>
      <c r="E812" s="1" t="s">
        <v>57</v>
      </c>
      <c r="F812" s="25" t="n">
        <v>22000</v>
      </c>
      <c r="G812" s="25"/>
      <c r="H812" s="25" t="n">
        <v>0</v>
      </c>
      <c r="I812" s="25" t="n">
        <f aca="false">F812*$I$15</f>
        <v>631.4</v>
      </c>
      <c r="J812" s="25" t="n">
        <v>1562</v>
      </c>
      <c r="K812" s="25" t="n">
        <v>242</v>
      </c>
      <c r="L812" s="25" t="n">
        <f aca="false">F812*$L$15</f>
        <v>668.8</v>
      </c>
      <c r="M812" s="26" t="n">
        <f aca="false">F812*$M$15</f>
        <v>1559.8</v>
      </c>
      <c r="N812" s="25"/>
      <c r="O812" s="25" t="n">
        <f aca="false">SUM(I812:N812)</f>
        <v>4664</v>
      </c>
      <c r="P812" s="25" t="n">
        <f aca="false">G812+H812+I812+L812+N812</f>
        <v>1300.2</v>
      </c>
      <c r="Q812" s="25" t="n">
        <f aca="false">J812+K812+M812</f>
        <v>3363.8</v>
      </c>
      <c r="R812" s="25" t="n">
        <v>20699.8</v>
      </c>
      <c r="S812" s="1" t="n">
        <v>111</v>
      </c>
    </row>
    <row r="813" s="1" customFormat="true" ht="15" hidden="false" customHeight="false" outlineLevel="0" collapsed="false">
      <c r="C813" s="23" t="s">
        <v>1220</v>
      </c>
      <c r="F813" s="25"/>
      <c r="G813" s="25"/>
      <c r="H813" s="25"/>
      <c r="I813" s="25" t="n">
        <f aca="false">F813*$I$15</f>
        <v>0</v>
      </c>
      <c r="J813" s="34"/>
      <c r="K813" s="34"/>
      <c r="L813" s="25" t="n">
        <f aca="false">F813*$L$15</f>
        <v>0</v>
      </c>
      <c r="M813" s="26" t="n">
        <f aca="false">F813*$M$15</f>
        <v>0</v>
      </c>
      <c r="N813" s="25"/>
      <c r="O813" s="25"/>
      <c r="P813" s="25"/>
      <c r="Q813" s="25" t="n">
        <f aca="false">J813+K813+M813</f>
        <v>0</v>
      </c>
      <c r="R813" s="25"/>
      <c r="S813" s="1" t="n">
        <v>111</v>
      </c>
    </row>
    <row r="814" customFormat="false" ht="15" hidden="false" customHeight="false" outlineLevel="0" collapsed="false">
      <c r="A814" s="1" t="n">
        <v>1</v>
      </c>
      <c r="B814" s="1" t="s">
        <v>1221</v>
      </c>
      <c r="C814" s="1" t="s">
        <v>1033</v>
      </c>
      <c r="D814" s="1" t="s">
        <v>1222</v>
      </c>
      <c r="E814" s="1" t="s">
        <v>40</v>
      </c>
      <c r="F814" s="25" t="n">
        <v>32200</v>
      </c>
      <c r="G814" s="25"/>
      <c r="H814" s="25" t="n">
        <v>0</v>
      </c>
      <c r="I814" s="25" t="n">
        <f aca="false">F814*$I$15</f>
        <v>924.14</v>
      </c>
      <c r="J814" s="25" t="n">
        <v>2286.2</v>
      </c>
      <c r="K814" s="25" t="n">
        <v>354.2</v>
      </c>
      <c r="L814" s="25" t="n">
        <f aca="false">F814*$L$15</f>
        <v>978.88</v>
      </c>
      <c r="M814" s="26" t="n">
        <f aca="false">F814*$M$15</f>
        <v>2282.98</v>
      </c>
      <c r="N814" s="25" t="n">
        <v>932.76</v>
      </c>
      <c r="O814" s="25" t="n">
        <f aca="false">SUM(I814:N814)</f>
        <v>7759.16</v>
      </c>
      <c r="P814" s="25" t="n">
        <f aca="false">G814+H814+I814+L814+N814</f>
        <v>2835.78</v>
      </c>
      <c r="Q814" s="25" t="n">
        <f aca="false">J814+K814+M814</f>
        <v>4923.38</v>
      </c>
      <c r="R814" s="25" t="n">
        <v>19883.11</v>
      </c>
      <c r="S814" s="1" t="n">
        <v>111</v>
      </c>
    </row>
    <row r="815" customFormat="false" ht="15" hidden="false" customHeight="false" outlineLevel="0" collapsed="false">
      <c r="A815" s="1" t="n">
        <f aca="false">A814+1</f>
        <v>2</v>
      </c>
      <c r="B815" s="1" t="s">
        <v>1223</v>
      </c>
      <c r="C815" s="1" t="s">
        <v>601</v>
      </c>
      <c r="D815" s="1" t="s">
        <v>1224</v>
      </c>
      <c r="E815" s="1" t="s">
        <v>40</v>
      </c>
      <c r="F815" s="25" t="n">
        <v>15000</v>
      </c>
      <c r="G815" s="25"/>
      <c r="H815" s="25" t="n">
        <v>0</v>
      </c>
      <c r="I815" s="25" t="n">
        <f aca="false">F815*$I$15</f>
        <v>430.5</v>
      </c>
      <c r="J815" s="25" t="n">
        <v>1065</v>
      </c>
      <c r="K815" s="25" t="n">
        <v>165</v>
      </c>
      <c r="L815" s="25" t="n">
        <f aca="false">F815*$L$15</f>
        <v>456</v>
      </c>
      <c r="M815" s="26" t="n">
        <f aca="false">F815*$M$15</f>
        <v>1063.5</v>
      </c>
      <c r="N815" s="25"/>
      <c r="O815" s="25" t="n">
        <f aca="false">SUM(I815:N815)</f>
        <v>3180</v>
      </c>
      <c r="P815" s="25" t="n">
        <f aca="false">G815+H815+I815+L815+N815</f>
        <v>886.5</v>
      </c>
      <c r="Q815" s="25" t="n">
        <f aca="false">J815+K815+M815</f>
        <v>2293.5</v>
      </c>
      <c r="R815" s="25" t="n">
        <v>12653.5</v>
      </c>
      <c r="S815" s="1" t="n">
        <v>111</v>
      </c>
    </row>
    <row r="816" customFormat="false" ht="15" hidden="false" customHeight="false" outlineLevel="0" collapsed="false">
      <c r="A816" s="1" t="n">
        <f aca="false">A815+1</f>
        <v>3</v>
      </c>
      <c r="B816" s="1" t="s">
        <v>1225</v>
      </c>
      <c r="C816" s="1" t="s">
        <v>1033</v>
      </c>
      <c r="D816" s="1" t="s">
        <v>1226</v>
      </c>
      <c r="E816" s="1"/>
      <c r="F816" s="25" t="n">
        <v>66000</v>
      </c>
      <c r="G816" s="25" t="n">
        <v>4429.17</v>
      </c>
      <c r="H816" s="25" t="n">
        <v>0</v>
      </c>
      <c r="I816" s="25" t="n">
        <f aca="false">F816*$I$15</f>
        <v>1894.2</v>
      </c>
      <c r="J816" s="25" t="n">
        <v>4686</v>
      </c>
      <c r="K816" s="25" t="n">
        <v>490.03</v>
      </c>
      <c r="L816" s="25" t="n">
        <f aca="false">F816*$L$15</f>
        <v>2006.4</v>
      </c>
      <c r="M816" s="26" t="n">
        <f aca="false">F816*$M$15</f>
        <v>4679.4</v>
      </c>
      <c r="N816" s="25" t="n">
        <v>932.76</v>
      </c>
      <c r="O816" s="25" t="n">
        <f aca="false">SUM(I816:N816)</f>
        <v>14688.79</v>
      </c>
      <c r="P816" s="25" t="n">
        <f aca="false">G816+H816+I816+L816+N816</f>
        <v>9262.53</v>
      </c>
      <c r="Q816" s="25" t="n">
        <f aca="false">J816+K816+M816</f>
        <v>9855.43</v>
      </c>
      <c r="R816" s="25" t="n">
        <v>55887.99</v>
      </c>
      <c r="S816" s="1" t="n">
        <v>111</v>
      </c>
    </row>
    <row r="817" customFormat="false" ht="15" hidden="false" customHeight="false" outlineLevel="0" collapsed="false">
      <c r="A817" s="1" t="n">
        <f aca="false">A816+1</f>
        <v>4</v>
      </c>
      <c r="B817" s="1" t="s">
        <v>1227</v>
      </c>
      <c r="C817" s="1" t="s">
        <v>1200</v>
      </c>
      <c r="D817" s="1" t="s">
        <v>1228</v>
      </c>
      <c r="E817" s="1"/>
      <c r="F817" s="25" t="n">
        <v>28750</v>
      </c>
      <c r="G817" s="25"/>
      <c r="H817" s="25" t="n">
        <v>0</v>
      </c>
      <c r="I817" s="25" t="n">
        <f aca="false">F817*$I$15</f>
        <v>825.125</v>
      </c>
      <c r="J817" s="25" t="n">
        <v>2041.25</v>
      </c>
      <c r="K817" s="25" t="n">
        <v>316.25</v>
      </c>
      <c r="L817" s="25" t="n">
        <f aca="false">F817*$L$15</f>
        <v>874</v>
      </c>
      <c r="M817" s="26" t="n">
        <f aca="false">F817*$M$15</f>
        <v>2038.375</v>
      </c>
      <c r="N817" s="25" t="n">
        <v>1865.52</v>
      </c>
      <c r="O817" s="25" t="n">
        <f aca="false">SUM(I817:N817)</f>
        <v>7960.52</v>
      </c>
      <c r="P817" s="25" t="n">
        <f aca="false">G817+H817+I817+L817+N817</f>
        <v>3564.645</v>
      </c>
      <c r="Q817" s="25" t="n">
        <f aca="false">J817+K817+M817</f>
        <v>4395.875</v>
      </c>
      <c r="R817" s="25" t="n">
        <v>22084.35</v>
      </c>
      <c r="S817" s="1" t="n">
        <v>111</v>
      </c>
    </row>
    <row r="818" customFormat="false" ht="15" hidden="false" customHeight="false" outlineLevel="0" collapsed="false">
      <c r="A818" s="1" t="n">
        <f aca="false">A817+1</f>
        <v>5</v>
      </c>
      <c r="B818" s="1" t="s">
        <v>1229</v>
      </c>
      <c r="C818" s="1" t="s">
        <v>1230</v>
      </c>
      <c r="D818" s="1" t="s">
        <v>1222</v>
      </c>
      <c r="E818" s="1" t="s">
        <v>46</v>
      </c>
      <c r="F818" s="25" t="n">
        <v>34500</v>
      </c>
      <c r="G818" s="25"/>
      <c r="H818" s="25" t="n">
        <v>0</v>
      </c>
      <c r="I818" s="25" t="n">
        <f aca="false">F818*$I$15</f>
        <v>990.15</v>
      </c>
      <c r="J818" s="25" t="n">
        <v>2449.5</v>
      </c>
      <c r="K818" s="25" t="n">
        <v>379.5</v>
      </c>
      <c r="L818" s="25" t="n">
        <f aca="false">F818*$L$15</f>
        <v>1048.8</v>
      </c>
      <c r="M818" s="26" t="n">
        <f aca="false">F818*$M$15</f>
        <v>2446.05</v>
      </c>
      <c r="N818" s="25"/>
      <c r="O818" s="25" t="n">
        <f aca="false">SUM(I818:N818)</f>
        <v>7314</v>
      </c>
      <c r="P818" s="25" t="n">
        <f aca="false">G818+H818+I818+L818+N818</f>
        <v>2038.95</v>
      </c>
      <c r="Q818" s="25" t="n">
        <f aca="false">J818+K818+M818</f>
        <v>5275.05</v>
      </c>
      <c r="R818" s="25" t="n">
        <v>28943.58</v>
      </c>
      <c r="S818" s="1" t="n">
        <v>111</v>
      </c>
    </row>
    <row r="819" customFormat="false" ht="15" hidden="false" customHeight="false" outlineLevel="0" collapsed="false">
      <c r="A819" s="1" t="n">
        <f aca="false">A818+1</f>
        <v>6</v>
      </c>
      <c r="B819" s="1" t="s">
        <v>1231</v>
      </c>
      <c r="C819" s="1" t="s">
        <v>753</v>
      </c>
      <c r="D819" s="1" t="s">
        <v>1232</v>
      </c>
      <c r="E819" s="1" t="s">
        <v>46</v>
      </c>
      <c r="F819" s="25" t="n">
        <v>66000</v>
      </c>
      <c r="G819" s="25" t="n">
        <v>4615.73</v>
      </c>
      <c r="H819" s="25" t="n">
        <v>0</v>
      </c>
      <c r="I819" s="25" t="n">
        <f aca="false">F819*$I$15</f>
        <v>1894.2</v>
      </c>
      <c r="J819" s="25" t="n">
        <v>4686</v>
      </c>
      <c r="K819" s="25" t="n">
        <v>490.03</v>
      </c>
      <c r="L819" s="25" t="n">
        <f aca="false">F819*$L$15</f>
        <v>2006.4</v>
      </c>
      <c r="M819" s="26" t="n">
        <f aca="false">F819*$M$15</f>
        <v>4679.4</v>
      </c>
      <c r="N819" s="25"/>
      <c r="O819" s="25" t="n">
        <f aca="false">SUM(I819:N819)</f>
        <v>13756.03</v>
      </c>
      <c r="P819" s="25" t="n">
        <f aca="false">G819+H819+I819+L819+N819</f>
        <v>8516.33</v>
      </c>
      <c r="Q819" s="25" t="n">
        <f aca="false">J819+K819+M819</f>
        <v>9855.43</v>
      </c>
      <c r="R819" s="25" t="n">
        <v>49208.2</v>
      </c>
      <c r="S819" s="1" t="n">
        <v>111</v>
      </c>
    </row>
    <row r="820" customFormat="false" ht="15" hidden="false" customHeight="false" outlineLevel="0" collapsed="false">
      <c r="A820" s="1" t="n">
        <f aca="false">A819+1</f>
        <v>7</v>
      </c>
      <c r="B820" s="1" t="s">
        <v>1233</v>
      </c>
      <c r="C820" s="1" t="s">
        <v>1033</v>
      </c>
      <c r="D820" s="1" t="s">
        <v>1234</v>
      </c>
      <c r="E820" s="1" t="s">
        <v>46</v>
      </c>
      <c r="F820" s="25" t="n">
        <v>25300</v>
      </c>
      <c r="G820" s="25"/>
      <c r="H820" s="25" t="n">
        <v>0</v>
      </c>
      <c r="I820" s="25" t="n">
        <f aca="false">F820*$I$15</f>
        <v>726.11</v>
      </c>
      <c r="J820" s="25" t="n">
        <v>1796.3</v>
      </c>
      <c r="K820" s="25" t="n">
        <v>278.3</v>
      </c>
      <c r="L820" s="25" t="n">
        <f aca="false">F820*$L$15</f>
        <v>769.12</v>
      </c>
      <c r="M820" s="26" t="n">
        <f aca="false">F820*$M$15</f>
        <v>1793.77</v>
      </c>
      <c r="N820" s="25"/>
      <c r="O820" s="25" t="n">
        <f aca="false">SUM(I820:N820)</f>
        <v>5363.6</v>
      </c>
      <c r="P820" s="25" t="n">
        <f aca="false">G820+H820+I820+L820+N820</f>
        <v>1495.23</v>
      </c>
      <c r="Q820" s="25" t="n">
        <f aca="false">J820+K820+M820</f>
        <v>3868.37</v>
      </c>
      <c r="R820" s="25" t="n">
        <v>23804.77</v>
      </c>
      <c r="S820" s="1" t="n">
        <v>111</v>
      </c>
    </row>
    <row r="821" customFormat="false" ht="15" hidden="false" customHeight="false" outlineLevel="0" collapsed="false">
      <c r="A821" s="1" t="n">
        <f aca="false">A820+1</f>
        <v>8</v>
      </c>
      <c r="B821" s="1" t="s">
        <v>1235</v>
      </c>
      <c r="C821" s="1" t="s">
        <v>1033</v>
      </c>
      <c r="D821" s="1" t="s">
        <v>1222</v>
      </c>
      <c r="E821" s="1" t="s">
        <v>46</v>
      </c>
      <c r="F821" s="25" t="n">
        <v>34500</v>
      </c>
      <c r="G821" s="25"/>
      <c r="H821" s="25" t="n">
        <v>0</v>
      </c>
      <c r="I821" s="25" t="n">
        <f aca="false">F821*$I$15</f>
        <v>990.15</v>
      </c>
      <c r="J821" s="25" t="n">
        <v>2449.5</v>
      </c>
      <c r="K821" s="25" t="n">
        <v>379.5</v>
      </c>
      <c r="L821" s="25" t="n">
        <f aca="false">F821*$L$15</f>
        <v>1048.8</v>
      </c>
      <c r="M821" s="26" t="n">
        <f aca="false">F821*$M$15</f>
        <v>2446.05</v>
      </c>
      <c r="N821" s="25"/>
      <c r="O821" s="25" t="n">
        <f aca="false">SUM(I821:N821)</f>
        <v>7314</v>
      </c>
      <c r="P821" s="25" t="n">
        <f aca="false">G821+H821+I821+L821+N821</f>
        <v>2038.95</v>
      </c>
      <c r="Q821" s="25" t="n">
        <f aca="false">J821+K821+M821</f>
        <v>5275.05</v>
      </c>
      <c r="R821" s="25" t="n">
        <v>29137.05</v>
      </c>
      <c r="S821" s="1" t="n">
        <v>111</v>
      </c>
    </row>
    <row r="822" customFormat="false" ht="15" hidden="false" customHeight="false" outlineLevel="0" collapsed="false">
      <c r="A822" s="1" t="n">
        <f aca="false">A821+1</f>
        <v>9</v>
      </c>
      <c r="B822" s="1" t="s">
        <v>1236</v>
      </c>
      <c r="C822" s="1" t="s">
        <v>601</v>
      </c>
      <c r="D822" s="1" t="s">
        <v>1237</v>
      </c>
      <c r="E822" s="1" t="s">
        <v>40</v>
      </c>
      <c r="F822" s="25" t="n">
        <v>10350</v>
      </c>
      <c r="G822" s="25"/>
      <c r="H822" s="25" t="n">
        <v>0</v>
      </c>
      <c r="I822" s="25" t="n">
        <f aca="false">F822*$I$15</f>
        <v>297.045</v>
      </c>
      <c r="J822" s="25" t="n">
        <v>734.85</v>
      </c>
      <c r="K822" s="25" t="n">
        <v>113.85</v>
      </c>
      <c r="L822" s="25" t="n">
        <f aca="false">F822*$L$15</f>
        <v>314.64</v>
      </c>
      <c r="M822" s="26" t="n">
        <f aca="false">F822*$M$15</f>
        <v>733.815</v>
      </c>
      <c r="N822" s="25"/>
      <c r="O822" s="25" t="n">
        <f aca="false">SUM(I822:N822)</f>
        <v>2194.2</v>
      </c>
      <c r="P822" s="25" t="n">
        <f aca="false">G822+H822+I822+L822+N822</f>
        <v>611.685</v>
      </c>
      <c r="Q822" s="25" t="n">
        <f aca="false">J822+K822+M822</f>
        <v>1582.515</v>
      </c>
      <c r="R822" s="25" t="n">
        <v>9738.31</v>
      </c>
      <c r="S822" s="1" t="n">
        <v>111</v>
      </c>
    </row>
    <row r="823" customFormat="false" ht="15" hidden="false" customHeight="false" outlineLevel="0" collapsed="false">
      <c r="A823" s="1" t="n">
        <f aca="false">A822+1</f>
        <v>10</v>
      </c>
      <c r="B823" s="1" t="s">
        <v>1238</v>
      </c>
      <c r="C823" s="1" t="s">
        <v>370</v>
      </c>
      <c r="D823" s="1" t="s">
        <v>1239</v>
      </c>
      <c r="E823" s="1" t="s">
        <v>57</v>
      </c>
      <c r="F823" s="25" t="n">
        <v>80000</v>
      </c>
      <c r="G823" s="25" t="n">
        <v>7400.94</v>
      </c>
      <c r="H823" s="25" t="n">
        <v>0</v>
      </c>
      <c r="I823" s="25" t="n">
        <f aca="false">F823*$I$15</f>
        <v>2296</v>
      </c>
      <c r="J823" s="25" t="n">
        <v>5680</v>
      </c>
      <c r="K823" s="25" t="n">
        <v>490.03</v>
      </c>
      <c r="L823" s="25" t="n">
        <f aca="false">F823*$L$15</f>
        <v>2432</v>
      </c>
      <c r="M823" s="26" t="n">
        <f aca="false">F823*$M$15</f>
        <v>5672</v>
      </c>
      <c r="N823" s="25"/>
      <c r="O823" s="25" t="n">
        <f aca="false">SUM(I823:N823)</f>
        <v>16570.03</v>
      </c>
      <c r="P823" s="25" t="n">
        <f aca="false">G823+H823+I823+L823+N823</f>
        <v>12128.94</v>
      </c>
      <c r="Q823" s="25" t="n">
        <f aca="false">J823+K823+M823</f>
        <v>11842.03</v>
      </c>
      <c r="R823" s="25" t="n">
        <v>59147.74</v>
      </c>
      <c r="S823" s="1" t="n">
        <v>111</v>
      </c>
    </row>
    <row r="824" customFormat="false" ht="15" hidden="false" customHeight="false" outlineLevel="0" collapsed="false">
      <c r="A824" s="1" t="n">
        <f aca="false">A823+1</f>
        <v>11</v>
      </c>
      <c r="B824" s="1" t="s">
        <v>1240</v>
      </c>
      <c r="C824" s="1" t="s">
        <v>1033</v>
      </c>
      <c r="D824" s="1" t="s">
        <v>1241</v>
      </c>
      <c r="E824" s="1" t="s">
        <v>40</v>
      </c>
      <c r="F824" s="25" t="n">
        <v>18400</v>
      </c>
      <c r="G824" s="25"/>
      <c r="H824" s="25" t="n">
        <v>0</v>
      </c>
      <c r="I824" s="25" t="n">
        <f aca="false">F824*$I$15</f>
        <v>528.08</v>
      </c>
      <c r="J824" s="25" t="n">
        <v>1306.4</v>
      </c>
      <c r="K824" s="25" t="n">
        <v>202.4</v>
      </c>
      <c r="L824" s="25" t="n">
        <f aca="false">F824*$L$15</f>
        <v>559.36</v>
      </c>
      <c r="M824" s="26" t="n">
        <f aca="false">F824*$M$15</f>
        <v>1304.56</v>
      </c>
      <c r="N824" s="25"/>
      <c r="O824" s="25" t="n">
        <f aca="false">SUM(I824:N824)</f>
        <v>3900.8</v>
      </c>
      <c r="P824" s="25" t="n">
        <f aca="false">G824+H824+I824+L824+N824</f>
        <v>1087.44</v>
      </c>
      <c r="Q824" s="25" t="n">
        <f aca="false">J824+K824+M824</f>
        <v>2813.36</v>
      </c>
      <c r="R824" s="25" t="n">
        <v>5700.99</v>
      </c>
      <c r="S824" s="1" t="n">
        <v>111</v>
      </c>
    </row>
    <row r="825" customFormat="false" ht="15" hidden="false" customHeight="false" outlineLevel="0" collapsed="false">
      <c r="A825" s="1" t="n">
        <f aca="false">A824+1</f>
        <v>12</v>
      </c>
      <c r="B825" s="1" t="s">
        <v>1242</v>
      </c>
      <c r="C825" s="1" t="s">
        <v>852</v>
      </c>
      <c r="D825" s="1" t="s">
        <v>1000</v>
      </c>
      <c r="E825" s="1" t="s">
        <v>40</v>
      </c>
      <c r="F825" s="25" t="n">
        <v>15000</v>
      </c>
      <c r="G825" s="25"/>
      <c r="H825" s="25" t="n">
        <v>0</v>
      </c>
      <c r="I825" s="25" t="n">
        <f aca="false">F825*$I$15</f>
        <v>430.5</v>
      </c>
      <c r="J825" s="25" t="n">
        <v>1065</v>
      </c>
      <c r="K825" s="25" t="n">
        <v>165</v>
      </c>
      <c r="L825" s="25" t="n">
        <f aca="false">F825*$L$15</f>
        <v>456</v>
      </c>
      <c r="M825" s="26" t="n">
        <f aca="false">F825*$M$15</f>
        <v>1063.5</v>
      </c>
      <c r="N825" s="25"/>
      <c r="O825" s="25" t="n">
        <f aca="false">SUM(I825:N825)</f>
        <v>3180</v>
      </c>
      <c r="P825" s="25" t="n">
        <f aca="false">G825+H825+I825+L825+N825</f>
        <v>886.5</v>
      </c>
      <c r="Q825" s="25" t="n">
        <f aca="false">J825+K825+M825</f>
        <v>2293.5</v>
      </c>
      <c r="R825" s="25" t="n">
        <v>10130.5</v>
      </c>
      <c r="S825" s="1" t="n">
        <v>111</v>
      </c>
    </row>
    <row r="826" customFormat="false" ht="15" hidden="false" customHeight="false" outlineLevel="0" collapsed="false">
      <c r="A826" s="1" t="n">
        <f aca="false">A825+1</f>
        <v>13</v>
      </c>
      <c r="B826" s="1" t="s">
        <v>1243</v>
      </c>
      <c r="C826" s="1" t="s">
        <v>852</v>
      </c>
      <c r="D826" s="1" t="s">
        <v>754</v>
      </c>
      <c r="E826" s="1" t="s">
        <v>40</v>
      </c>
      <c r="F826" s="25" t="n">
        <v>8050</v>
      </c>
      <c r="G826" s="25"/>
      <c r="H826" s="25" t="n">
        <v>0</v>
      </c>
      <c r="I826" s="25" t="n">
        <f aca="false">F826*$I$15</f>
        <v>231.035</v>
      </c>
      <c r="J826" s="25" t="n">
        <v>571.55</v>
      </c>
      <c r="K826" s="25" t="n">
        <v>88.55</v>
      </c>
      <c r="L826" s="25" t="n">
        <f aca="false">F826*$L$15</f>
        <v>244.72</v>
      </c>
      <c r="M826" s="26" t="n">
        <f aca="false">F826*$M$15</f>
        <v>570.745</v>
      </c>
      <c r="N826" s="25"/>
      <c r="O826" s="25" t="n">
        <f aca="false">SUM(I826:N826)</f>
        <v>1706.6</v>
      </c>
      <c r="P826" s="25" t="n">
        <f aca="false">G826+H826+I826+L826+N826</f>
        <v>475.755</v>
      </c>
      <c r="Q826" s="25" t="n">
        <f aca="false">J826+K826+M826</f>
        <v>1230.845</v>
      </c>
      <c r="R826" s="25" t="n">
        <v>7074.24</v>
      </c>
      <c r="S826" s="1" t="n">
        <v>111</v>
      </c>
    </row>
    <row r="827" customFormat="false" ht="15" hidden="false" customHeight="false" outlineLevel="0" collapsed="false">
      <c r="A827" s="1" t="n">
        <f aca="false">A826+1</f>
        <v>14</v>
      </c>
      <c r="B827" s="1" t="s">
        <v>1244</v>
      </c>
      <c r="C827" s="1" t="s">
        <v>852</v>
      </c>
      <c r="D827" s="1" t="s">
        <v>754</v>
      </c>
      <c r="E827" s="1" t="s">
        <v>40</v>
      </c>
      <c r="F827" s="25" t="n">
        <v>10000</v>
      </c>
      <c r="G827" s="25"/>
      <c r="H827" s="25" t="n">
        <v>0</v>
      </c>
      <c r="I827" s="25" t="n">
        <f aca="false">F827*$I$15</f>
        <v>287</v>
      </c>
      <c r="J827" s="25" t="n">
        <v>710</v>
      </c>
      <c r="K827" s="25" t="n">
        <v>110</v>
      </c>
      <c r="L827" s="25" t="n">
        <f aca="false">F827*$L$15</f>
        <v>304</v>
      </c>
      <c r="M827" s="26" t="n">
        <f aca="false">F827*$M$15</f>
        <v>709</v>
      </c>
      <c r="N827" s="25"/>
      <c r="O827" s="25" t="n">
        <f aca="false">SUM(I827:N827)</f>
        <v>2120</v>
      </c>
      <c r="P827" s="25" t="n">
        <f aca="false">G827+H827+I827+L827+N827</f>
        <v>591</v>
      </c>
      <c r="Q827" s="25" t="n">
        <f aca="false">J827+K827+M827</f>
        <v>1529</v>
      </c>
      <c r="R827" s="25" t="n">
        <v>4285</v>
      </c>
      <c r="S827" s="1" t="n">
        <v>111</v>
      </c>
    </row>
    <row r="828" customFormat="false" ht="15" hidden="false" customHeight="false" outlineLevel="0" collapsed="false">
      <c r="A828" s="1" t="n">
        <f aca="false">A827+1</f>
        <v>15</v>
      </c>
      <c r="B828" s="1" t="s">
        <v>1245</v>
      </c>
      <c r="C828" s="1" t="s">
        <v>753</v>
      </c>
      <c r="D828" s="1" t="s">
        <v>754</v>
      </c>
      <c r="E828" s="1" t="s">
        <v>40</v>
      </c>
      <c r="F828" s="25" t="n">
        <v>8050</v>
      </c>
      <c r="G828" s="25"/>
      <c r="H828" s="25" t="n">
        <v>0</v>
      </c>
      <c r="I828" s="25" t="n">
        <f aca="false">F828*$I$15</f>
        <v>231.035</v>
      </c>
      <c r="J828" s="25" t="n">
        <v>571.55</v>
      </c>
      <c r="K828" s="25" t="n">
        <v>88.55</v>
      </c>
      <c r="L828" s="25" t="n">
        <f aca="false">F828*$L$15</f>
        <v>244.72</v>
      </c>
      <c r="M828" s="26" t="n">
        <f aca="false">F828*$M$15</f>
        <v>570.745</v>
      </c>
      <c r="N828" s="25"/>
      <c r="O828" s="25" t="n">
        <f aca="false">SUM(I828:N828)</f>
        <v>1706.6</v>
      </c>
      <c r="P828" s="25" t="n">
        <f aca="false">G828+H828+I828+L828+N828</f>
        <v>475.755</v>
      </c>
      <c r="Q828" s="25" t="n">
        <f aca="false">J828+K828+M828</f>
        <v>1230.845</v>
      </c>
      <c r="R828" s="25" t="n">
        <v>2590.24</v>
      </c>
      <c r="S828" s="1" t="n">
        <v>111</v>
      </c>
    </row>
    <row r="829" customFormat="false" ht="15" hidden="false" customHeight="false" outlineLevel="0" collapsed="false">
      <c r="A829" s="1" t="n">
        <f aca="false">A828+1</f>
        <v>16</v>
      </c>
      <c r="B829" s="1" t="s">
        <v>1246</v>
      </c>
      <c r="C829" s="1" t="s">
        <v>1033</v>
      </c>
      <c r="D829" s="1" t="s">
        <v>243</v>
      </c>
      <c r="E829" s="1" t="s">
        <v>33</v>
      </c>
      <c r="F829" s="25" t="n">
        <v>23000</v>
      </c>
      <c r="G829" s="25"/>
      <c r="H829" s="25" t="n">
        <v>0</v>
      </c>
      <c r="I829" s="25" t="n">
        <f aca="false">F829*$I$15</f>
        <v>660.1</v>
      </c>
      <c r="J829" s="25" t="n">
        <v>1633</v>
      </c>
      <c r="K829" s="25" t="n">
        <v>253</v>
      </c>
      <c r="L829" s="25" t="n">
        <f aca="false">F829*$L$15</f>
        <v>699.2</v>
      </c>
      <c r="M829" s="26" t="n">
        <f aca="false">F829*$M$15</f>
        <v>1630.7</v>
      </c>
      <c r="N829" s="25" t="n">
        <v>1865.52</v>
      </c>
      <c r="O829" s="25" t="n">
        <f aca="false">SUM(I829:N829)</f>
        <v>6741.52</v>
      </c>
      <c r="P829" s="25" t="n">
        <f aca="false">G829+H829+I829+L829+N829</f>
        <v>3224.82</v>
      </c>
      <c r="Q829" s="25" t="n">
        <f aca="false">J829+K829+M829</f>
        <v>3516.7</v>
      </c>
      <c r="R829" s="25" t="n">
        <v>19275.18</v>
      </c>
      <c r="S829" s="1" t="n">
        <v>111</v>
      </c>
    </row>
    <row r="830" customFormat="false" ht="15" hidden="false" customHeight="false" outlineLevel="0" collapsed="false">
      <c r="A830" s="1" t="n">
        <f aca="false">A829+1</f>
        <v>17</v>
      </c>
      <c r="B830" s="1" t="s">
        <v>1247</v>
      </c>
      <c r="C830" s="1" t="s">
        <v>852</v>
      </c>
      <c r="D830" s="1" t="s">
        <v>1248</v>
      </c>
      <c r="E830" s="1" t="s">
        <v>40</v>
      </c>
      <c r="F830" s="25" t="n">
        <v>11000</v>
      </c>
      <c r="G830" s="25"/>
      <c r="H830" s="25" t="n">
        <v>0</v>
      </c>
      <c r="I830" s="25" t="n">
        <f aca="false">F830*$I$15</f>
        <v>315.7</v>
      </c>
      <c r="J830" s="25" t="n">
        <v>781</v>
      </c>
      <c r="K830" s="25" t="n">
        <v>121</v>
      </c>
      <c r="L830" s="25" t="n">
        <f aca="false">F830*$L$15</f>
        <v>334.4</v>
      </c>
      <c r="M830" s="26" t="n">
        <f aca="false">F830*$M$15</f>
        <v>779.9</v>
      </c>
      <c r="N830" s="25"/>
      <c r="O830" s="25" t="n">
        <f aca="false">SUM(I830:N830)</f>
        <v>2332</v>
      </c>
      <c r="P830" s="25" t="n">
        <f aca="false">G830+H830+I830+L830+N830</f>
        <v>650.1</v>
      </c>
      <c r="Q830" s="25" t="n">
        <f aca="false">J830+K830+M830</f>
        <v>1681.9</v>
      </c>
      <c r="R830" s="25" t="n">
        <v>6030.43</v>
      </c>
      <c r="S830" s="1" t="n">
        <v>111</v>
      </c>
    </row>
    <row r="831" customFormat="false" ht="15" hidden="false" customHeight="false" outlineLevel="0" collapsed="false">
      <c r="A831" s="1" t="n">
        <f aca="false">A830+1</f>
        <v>18</v>
      </c>
      <c r="B831" s="1" t="s">
        <v>1249</v>
      </c>
      <c r="C831" s="1" t="s">
        <v>852</v>
      </c>
      <c r="D831" s="1" t="s">
        <v>1250</v>
      </c>
      <c r="E831" s="1" t="s">
        <v>40</v>
      </c>
      <c r="F831" s="25" t="n">
        <v>15500</v>
      </c>
      <c r="G831" s="25"/>
      <c r="H831" s="25" t="n">
        <v>0</v>
      </c>
      <c r="I831" s="25" t="n">
        <f aca="false">F831*$I$15</f>
        <v>444.85</v>
      </c>
      <c r="J831" s="25" t="n">
        <v>1100.5</v>
      </c>
      <c r="K831" s="25" t="n">
        <v>170.5</v>
      </c>
      <c r="L831" s="25" t="n">
        <f aca="false">F831*$L$15</f>
        <v>471.2</v>
      </c>
      <c r="M831" s="26" t="n">
        <f aca="false">F831*$M$15</f>
        <v>1098.95</v>
      </c>
      <c r="N831" s="25"/>
      <c r="O831" s="25" t="n">
        <f aca="false">SUM(I831:N831)</f>
        <v>3286</v>
      </c>
      <c r="P831" s="25" t="n">
        <f aca="false">G831+H831+I831+L831+N831</f>
        <v>916.05</v>
      </c>
      <c r="Q831" s="25" t="n">
        <f aca="false">J831+K831+M831</f>
        <v>2369.95</v>
      </c>
      <c r="R831" s="25" t="n">
        <v>11752.73</v>
      </c>
      <c r="S831" s="1" t="n">
        <v>111</v>
      </c>
    </row>
    <row r="832" customFormat="false" ht="15" hidden="false" customHeight="false" outlineLevel="0" collapsed="false">
      <c r="A832" s="1" t="n">
        <f aca="false">A831+1</f>
        <v>19</v>
      </c>
      <c r="B832" s="1" t="s">
        <v>1251</v>
      </c>
      <c r="C832" s="1" t="s">
        <v>852</v>
      </c>
      <c r="D832" s="1" t="s">
        <v>1252</v>
      </c>
      <c r="E832" s="1" t="s">
        <v>40</v>
      </c>
      <c r="F832" s="25" t="n">
        <v>10000</v>
      </c>
      <c r="G832" s="25"/>
      <c r="H832" s="25" t="n">
        <v>0</v>
      </c>
      <c r="I832" s="25" t="n">
        <f aca="false">F832*$I$15</f>
        <v>287</v>
      </c>
      <c r="J832" s="25" t="n">
        <v>710</v>
      </c>
      <c r="K832" s="25" t="n">
        <v>110</v>
      </c>
      <c r="L832" s="25" t="n">
        <f aca="false">F832*$L$15</f>
        <v>304</v>
      </c>
      <c r="M832" s="26" t="n">
        <f aca="false">F832*$M$15</f>
        <v>709</v>
      </c>
      <c r="N832" s="25"/>
      <c r="O832" s="25" t="n">
        <f aca="false">SUM(I832:N832)</f>
        <v>2120</v>
      </c>
      <c r="P832" s="25" t="n">
        <f aca="false">G832+H832+I832+L832+N832</f>
        <v>591</v>
      </c>
      <c r="Q832" s="25" t="n">
        <f aca="false">J832+K832+M832</f>
        <v>1529</v>
      </c>
      <c r="R832" s="25" t="n">
        <v>9409</v>
      </c>
      <c r="S832" s="1" t="n">
        <v>111</v>
      </c>
    </row>
    <row r="833" customFormat="false" ht="15" hidden="false" customHeight="false" outlineLevel="0" collapsed="false">
      <c r="A833" s="1" t="n">
        <f aca="false">A832+1</f>
        <v>20</v>
      </c>
      <c r="B833" s="1" t="s">
        <v>1253</v>
      </c>
      <c r="C833" s="1" t="s">
        <v>852</v>
      </c>
      <c r="D833" s="1" t="s">
        <v>1252</v>
      </c>
      <c r="E833" s="1" t="s">
        <v>40</v>
      </c>
      <c r="F833" s="25" t="n">
        <v>10000</v>
      </c>
      <c r="G833" s="25"/>
      <c r="H833" s="25" t="n">
        <v>0</v>
      </c>
      <c r="I833" s="25" t="n">
        <f aca="false">F833*$I$15</f>
        <v>287</v>
      </c>
      <c r="J833" s="25" t="n">
        <v>710</v>
      </c>
      <c r="K833" s="25" t="n">
        <v>110</v>
      </c>
      <c r="L833" s="25" t="n">
        <f aca="false">F833*$L$15</f>
        <v>304</v>
      </c>
      <c r="M833" s="26" t="n">
        <f aca="false">F833*$M$15</f>
        <v>709</v>
      </c>
      <c r="N833" s="25"/>
      <c r="O833" s="25" t="n">
        <f aca="false">SUM(I833:N833)</f>
        <v>2120</v>
      </c>
      <c r="P833" s="25" t="n">
        <f aca="false">G833+H833+I833+L833+N833</f>
        <v>591</v>
      </c>
      <c r="Q833" s="25" t="n">
        <f aca="false">J833+K833+M833</f>
        <v>1529</v>
      </c>
      <c r="R833" s="25" t="n">
        <v>9409</v>
      </c>
      <c r="S833" s="1" t="n">
        <v>111</v>
      </c>
    </row>
    <row r="834" customFormat="false" ht="15" hidden="false" customHeight="false" outlineLevel="0" collapsed="false">
      <c r="A834" s="1" t="n">
        <f aca="false">A833+1</f>
        <v>21</v>
      </c>
      <c r="B834" s="1" t="s">
        <v>1254</v>
      </c>
      <c r="C834" s="1" t="s">
        <v>1230</v>
      </c>
      <c r="D834" s="1" t="s">
        <v>157</v>
      </c>
      <c r="E834" s="1" t="s">
        <v>40</v>
      </c>
      <c r="F834" s="25" t="n">
        <v>5117</v>
      </c>
      <c r="G834" s="25"/>
      <c r="H834" s="25" t="n">
        <v>0</v>
      </c>
      <c r="I834" s="25" t="n">
        <f aca="false">F834*$I$15</f>
        <v>146.8579</v>
      </c>
      <c r="J834" s="25" t="n">
        <v>363.31</v>
      </c>
      <c r="K834" s="25" t="n">
        <v>56.29</v>
      </c>
      <c r="L834" s="25" t="n">
        <f aca="false">F834*$L$15</f>
        <v>155.5568</v>
      </c>
      <c r="M834" s="26" t="n">
        <f aca="false">F834*$M$15</f>
        <v>362.7953</v>
      </c>
      <c r="N834" s="25"/>
      <c r="O834" s="25" t="n">
        <f aca="false">SUM(I834:N834)</f>
        <v>1084.81</v>
      </c>
      <c r="P834" s="25" t="n">
        <f aca="false">G834+H834+I834+L834+N834</f>
        <v>302.4147</v>
      </c>
      <c r="Q834" s="25" t="n">
        <f aca="false">J834+K834+M834</f>
        <v>782.3953</v>
      </c>
      <c r="R834" s="25" t="n">
        <v>4814.58</v>
      </c>
      <c r="S834" s="1" t="n">
        <v>111</v>
      </c>
    </row>
    <row r="835" customFormat="false" ht="15" hidden="false" customHeight="false" outlineLevel="0" collapsed="false">
      <c r="A835" s="1" t="n">
        <f aca="false">A834+1</f>
        <v>22</v>
      </c>
      <c r="B835" s="1" t="s">
        <v>1255</v>
      </c>
      <c r="C835" s="1" t="s">
        <v>1230</v>
      </c>
      <c r="D835" s="1" t="s">
        <v>157</v>
      </c>
      <c r="E835" s="1" t="s">
        <v>40</v>
      </c>
      <c r="F835" s="25" t="n">
        <v>5117</v>
      </c>
      <c r="G835" s="25"/>
      <c r="H835" s="25" t="n">
        <v>0</v>
      </c>
      <c r="I835" s="25" t="n">
        <f aca="false">F835*$I$15</f>
        <v>146.8579</v>
      </c>
      <c r="J835" s="25" t="n">
        <v>363.31</v>
      </c>
      <c r="K835" s="25" t="n">
        <v>56.29</v>
      </c>
      <c r="L835" s="25" t="n">
        <f aca="false">F835*$L$15</f>
        <v>155.5568</v>
      </c>
      <c r="M835" s="26" t="n">
        <f aca="false">F835*$M$15</f>
        <v>362.7953</v>
      </c>
      <c r="N835" s="25"/>
      <c r="O835" s="25" t="n">
        <f aca="false">SUM(I835:N835)</f>
        <v>1084.81</v>
      </c>
      <c r="P835" s="25" t="n">
        <f aca="false">G835+H835+I835+L835+N835</f>
        <v>302.4147</v>
      </c>
      <c r="Q835" s="25" t="n">
        <f aca="false">J835+K835+M835</f>
        <v>782.3953</v>
      </c>
      <c r="R835" s="25" t="n">
        <v>4814.58</v>
      </c>
      <c r="S835" s="1" t="n">
        <v>111</v>
      </c>
    </row>
    <row r="836" customFormat="false" ht="15" hidden="false" customHeight="false" outlineLevel="0" collapsed="false">
      <c r="A836" s="1" t="n">
        <f aca="false">A835+1</f>
        <v>23</v>
      </c>
      <c r="B836" s="1" t="s">
        <v>1256</v>
      </c>
      <c r="C836" s="1" t="s">
        <v>1230</v>
      </c>
      <c r="D836" s="1" t="s">
        <v>157</v>
      </c>
      <c r="E836" s="1" t="s">
        <v>40</v>
      </c>
      <c r="F836" s="25" t="n">
        <v>5117</v>
      </c>
      <c r="G836" s="25"/>
      <c r="H836" s="25" t="n">
        <v>0</v>
      </c>
      <c r="I836" s="25" t="n">
        <f aca="false">F836*$I$15</f>
        <v>146.8579</v>
      </c>
      <c r="J836" s="25" t="n">
        <v>363.31</v>
      </c>
      <c r="K836" s="25" t="n">
        <v>56.29</v>
      </c>
      <c r="L836" s="25" t="n">
        <f aca="false">F836*$L$15</f>
        <v>155.5568</v>
      </c>
      <c r="M836" s="26" t="n">
        <f aca="false">F836*$M$15</f>
        <v>362.7953</v>
      </c>
      <c r="N836" s="25"/>
      <c r="O836" s="25" t="n">
        <f aca="false">SUM(I836:N836)</f>
        <v>1084.81</v>
      </c>
      <c r="P836" s="25" t="n">
        <f aca="false">G836+H836+I836+L836+N836</f>
        <v>302.4147</v>
      </c>
      <c r="Q836" s="25" t="n">
        <f aca="false">J836+K836+M836</f>
        <v>782.3953</v>
      </c>
      <c r="R836" s="25" t="n">
        <v>4814.58</v>
      </c>
      <c r="S836" s="1" t="n">
        <v>111</v>
      </c>
    </row>
    <row r="837" customFormat="false" ht="15" hidden="false" customHeight="false" outlineLevel="0" collapsed="false">
      <c r="A837" s="1" t="n">
        <f aca="false">A836+1</f>
        <v>24</v>
      </c>
      <c r="B837" s="1" t="s">
        <v>1257</v>
      </c>
      <c r="C837" s="1" t="s">
        <v>1230</v>
      </c>
      <c r="D837" s="1" t="s">
        <v>157</v>
      </c>
      <c r="E837" s="1" t="s">
        <v>40</v>
      </c>
      <c r="F837" s="25" t="n">
        <v>5117</v>
      </c>
      <c r="G837" s="25"/>
      <c r="H837" s="25" t="n">
        <v>0</v>
      </c>
      <c r="I837" s="25" t="n">
        <f aca="false">F837*$I$15</f>
        <v>146.8579</v>
      </c>
      <c r="J837" s="25" t="n">
        <v>363.31</v>
      </c>
      <c r="K837" s="25" t="n">
        <v>56.29</v>
      </c>
      <c r="L837" s="25" t="n">
        <f aca="false">F837*$L$15</f>
        <v>155.5568</v>
      </c>
      <c r="M837" s="26" t="n">
        <f aca="false">F837*$M$15</f>
        <v>362.7953</v>
      </c>
      <c r="N837" s="25"/>
      <c r="O837" s="25" t="n">
        <f aca="false">SUM(I837:N837)</f>
        <v>1084.81</v>
      </c>
      <c r="P837" s="25" t="n">
        <f aca="false">G837+H837+I837+L837+N837</f>
        <v>302.4147</v>
      </c>
      <c r="Q837" s="25" t="n">
        <f aca="false">J837+K837+M837</f>
        <v>782.3953</v>
      </c>
      <c r="R837" s="25" t="n">
        <v>4814.58</v>
      </c>
      <c r="S837" s="1" t="n">
        <v>111</v>
      </c>
    </row>
    <row r="838" customFormat="false" ht="15" hidden="false" customHeight="false" outlineLevel="0" collapsed="false">
      <c r="A838" s="1" t="n">
        <f aca="false">A837+1</f>
        <v>25</v>
      </c>
      <c r="B838" s="1" t="s">
        <v>1258</v>
      </c>
      <c r="C838" s="1" t="s">
        <v>1230</v>
      </c>
      <c r="D838" s="1" t="s">
        <v>157</v>
      </c>
      <c r="E838" s="1" t="s">
        <v>40</v>
      </c>
      <c r="F838" s="25" t="n">
        <v>5117</v>
      </c>
      <c r="G838" s="25"/>
      <c r="H838" s="25" t="n">
        <v>0</v>
      </c>
      <c r="I838" s="25" t="n">
        <f aca="false">F838*$I$15</f>
        <v>146.8579</v>
      </c>
      <c r="J838" s="25" t="n">
        <v>363.31</v>
      </c>
      <c r="K838" s="25" t="n">
        <v>56.29</v>
      </c>
      <c r="L838" s="25" t="n">
        <f aca="false">F838*$L$15</f>
        <v>155.5568</v>
      </c>
      <c r="M838" s="26" t="n">
        <f aca="false">F838*$M$15</f>
        <v>362.7953</v>
      </c>
      <c r="N838" s="25"/>
      <c r="O838" s="25" t="n">
        <f aca="false">SUM(I838:N838)</f>
        <v>1084.81</v>
      </c>
      <c r="P838" s="25" t="n">
        <f aca="false">G838+H838+I838+L838+N838</f>
        <v>302.4147</v>
      </c>
      <c r="Q838" s="25" t="n">
        <f aca="false">J838+K838+M838</f>
        <v>782.3953</v>
      </c>
      <c r="R838" s="25" t="n">
        <v>4814.58</v>
      </c>
      <c r="S838" s="1" t="n">
        <v>111</v>
      </c>
    </row>
    <row r="839" customFormat="false" ht="15" hidden="false" customHeight="false" outlineLevel="0" collapsed="false">
      <c r="A839" s="1" t="n">
        <f aca="false">A838+1</f>
        <v>26</v>
      </c>
      <c r="B839" s="1" t="s">
        <v>1259</v>
      </c>
      <c r="C839" s="1" t="s">
        <v>1230</v>
      </c>
      <c r="D839" s="1" t="s">
        <v>157</v>
      </c>
      <c r="E839" s="1" t="s">
        <v>40</v>
      </c>
      <c r="F839" s="25" t="n">
        <v>9000</v>
      </c>
      <c r="G839" s="25"/>
      <c r="H839" s="25" t="n">
        <v>0</v>
      </c>
      <c r="I839" s="25" t="n">
        <f aca="false">F839*$I$15</f>
        <v>258.3</v>
      </c>
      <c r="J839" s="25" t="n">
        <v>639</v>
      </c>
      <c r="K839" s="25" t="n">
        <v>99</v>
      </c>
      <c r="L839" s="25" t="n">
        <f aca="false">F839*$L$15</f>
        <v>273.6</v>
      </c>
      <c r="M839" s="26" t="n">
        <f aca="false">F839*$M$15</f>
        <v>638.1</v>
      </c>
      <c r="N839" s="25"/>
      <c r="O839" s="25" t="n">
        <f aca="false">SUM(I839:N839)</f>
        <v>1908</v>
      </c>
      <c r="P839" s="25" t="n">
        <f aca="false">G839+H839+I839+L839+N839</f>
        <v>531.9</v>
      </c>
      <c r="Q839" s="25" t="n">
        <f aca="false">J839+K839+M839</f>
        <v>1376.1</v>
      </c>
      <c r="R839" s="25" t="n">
        <v>8468.1</v>
      </c>
      <c r="S839" s="1" t="n">
        <v>111</v>
      </c>
    </row>
    <row r="840" customFormat="false" ht="15" hidden="false" customHeight="false" outlineLevel="0" collapsed="false">
      <c r="A840" s="1" t="n">
        <f aca="false">A839+1</f>
        <v>27</v>
      </c>
      <c r="B840" s="1" t="s">
        <v>1260</v>
      </c>
      <c r="C840" s="1" t="s">
        <v>927</v>
      </c>
      <c r="D840" s="1" t="s">
        <v>157</v>
      </c>
      <c r="E840" s="1" t="s">
        <v>40</v>
      </c>
      <c r="F840" s="25" t="n">
        <v>5117</v>
      </c>
      <c r="G840" s="25"/>
      <c r="H840" s="25" t="n">
        <v>0</v>
      </c>
      <c r="I840" s="25" t="n">
        <f aca="false">F840*$I$15</f>
        <v>146.8579</v>
      </c>
      <c r="J840" s="25" t="n">
        <v>363.31</v>
      </c>
      <c r="K840" s="25" t="n">
        <v>56.29</v>
      </c>
      <c r="L840" s="25" t="n">
        <f aca="false">F840*$L$15</f>
        <v>155.5568</v>
      </c>
      <c r="M840" s="26" t="n">
        <f aca="false">F840*$M$15</f>
        <v>362.7953</v>
      </c>
      <c r="N840" s="25"/>
      <c r="O840" s="25" t="n">
        <f aca="false">SUM(I840:N840)</f>
        <v>1084.81</v>
      </c>
      <c r="P840" s="25" t="n">
        <f aca="false">G840+H840+I840+L840+N840</f>
        <v>302.4147</v>
      </c>
      <c r="Q840" s="25" t="n">
        <f aca="false">J840+K840+M840</f>
        <v>782.3953</v>
      </c>
      <c r="R840" s="25" t="n">
        <v>4814.58</v>
      </c>
      <c r="S840" s="1" t="n">
        <v>111</v>
      </c>
    </row>
    <row r="841" customFormat="false" ht="15" hidden="false" customHeight="false" outlineLevel="0" collapsed="false">
      <c r="A841" s="1" t="n">
        <f aca="false">A840+1</f>
        <v>28</v>
      </c>
      <c r="B841" s="1" t="s">
        <v>1261</v>
      </c>
      <c r="C841" s="1" t="s">
        <v>1230</v>
      </c>
      <c r="D841" s="1" t="s">
        <v>157</v>
      </c>
      <c r="E841" s="1" t="s">
        <v>40</v>
      </c>
      <c r="F841" s="25" t="n">
        <v>5117</v>
      </c>
      <c r="G841" s="25"/>
      <c r="H841" s="25" t="n">
        <v>0</v>
      </c>
      <c r="I841" s="25" t="n">
        <f aca="false">F841*$I$15</f>
        <v>146.8579</v>
      </c>
      <c r="J841" s="25" t="n">
        <v>363.31</v>
      </c>
      <c r="K841" s="25" t="n">
        <v>56.29</v>
      </c>
      <c r="L841" s="25" t="n">
        <f aca="false">F841*$L$15</f>
        <v>155.5568</v>
      </c>
      <c r="M841" s="26" t="n">
        <f aca="false">F841*$M$15</f>
        <v>362.7953</v>
      </c>
      <c r="N841" s="25"/>
      <c r="O841" s="25" t="n">
        <f aca="false">SUM(I841:N841)</f>
        <v>1084.81</v>
      </c>
      <c r="P841" s="25" t="n">
        <f aca="false">G841+H841+I841+L841+N841</f>
        <v>302.4147</v>
      </c>
      <c r="Q841" s="25" t="n">
        <f aca="false">J841+K841+M841</f>
        <v>782.3953</v>
      </c>
      <c r="R841" s="25" t="n">
        <v>4814.58</v>
      </c>
      <c r="S841" s="1" t="n">
        <v>111</v>
      </c>
    </row>
    <row r="842" customFormat="false" ht="15" hidden="false" customHeight="false" outlineLevel="0" collapsed="false">
      <c r="A842" s="1" t="n">
        <f aca="false">A841+1</f>
        <v>29</v>
      </c>
      <c r="B842" s="1" t="s">
        <v>1262</v>
      </c>
      <c r="C842" s="1" t="s">
        <v>1230</v>
      </c>
      <c r="D842" s="1" t="s">
        <v>157</v>
      </c>
      <c r="E842" s="1" t="s">
        <v>40</v>
      </c>
      <c r="F842" s="25" t="n">
        <v>5117</v>
      </c>
      <c r="G842" s="25"/>
      <c r="H842" s="25" t="n">
        <v>0</v>
      </c>
      <c r="I842" s="25" t="n">
        <f aca="false">F842*$I$15</f>
        <v>146.8579</v>
      </c>
      <c r="J842" s="25" t="n">
        <v>363.31</v>
      </c>
      <c r="K842" s="25" t="n">
        <v>56.29</v>
      </c>
      <c r="L842" s="25" t="n">
        <f aca="false">F842*$L$15</f>
        <v>155.5568</v>
      </c>
      <c r="M842" s="26" t="n">
        <f aca="false">F842*$M$15</f>
        <v>362.7953</v>
      </c>
      <c r="N842" s="25"/>
      <c r="O842" s="25" t="n">
        <f aca="false">SUM(I842:N842)</f>
        <v>1084.81</v>
      </c>
      <c r="P842" s="25" t="n">
        <f aca="false">G842+H842+I842+L842+N842</f>
        <v>302.4147</v>
      </c>
      <c r="Q842" s="25" t="n">
        <f aca="false">J842+K842+M842</f>
        <v>782.3953</v>
      </c>
      <c r="R842" s="25" t="n">
        <v>4814.58</v>
      </c>
      <c r="S842" s="1" t="n">
        <v>111</v>
      </c>
    </row>
    <row r="843" customFormat="false" ht="15" hidden="false" customHeight="false" outlineLevel="0" collapsed="false">
      <c r="A843" s="1" t="n">
        <f aca="false">A842+1</f>
        <v>30</v>
      </c>
      <c r="B843" s="1" t="s">
        <v>1263</v>
      </c>
      <c r="C843" s="1" t="s">
        <v>1230</v>
      </c>
      <c r="D843" s="1" t="s">
        <v>157</v>
      </c>
      <c r="E843" s="1" t="s">
        <v>40</v>
      </c>
      <c r="F843" s="25" t="n">
        <v>5117</v>
      </c>
      <c r="G843" s="25"/>
      <c r="H843" s="25" t="n">
        <v>0</v>
      </c>
      <c r="I843" s="25" t="n">
        <f aca="false">F843*$I$15</f>
        <v>146.8579</v>
      </c>
      <c r="J843" s="25" t="n">
        <v>363.31</v>
      </c>
      <c r="K843" s="25" t="n">
        <v>56.29</v>
      </c>
      <c r="L843" s="25" t="n">
        <f aca="false">F843*$L$15</f>
        <v>155.5568</v>
      </c>
      <c r="M843" s="26" t="n">
        <f aca="false">F843*$M$15</f>
        <v>362.7953</v>
      </c>
      <c r="N843" s="25"/>
      <c r="O843" s="25" t="n">
        <f aca="false">SUM(I843:N843)</f>
        <v>1084.81</v>
      </c>
      <c r="P843" s="25" t="n">
        <f aca="false">G843+H843+I843+L843+N843</f>
        <v>302.4147</v>
      </c>
      <c r="Q843" s="25" t="n">
        <f aca="false">J843+K843+M843</f>
        <v>782.3953</v>
      </c>
      <c r="R843" s="25" t="n">
        <v>4814.58</v>
      </c>
      <c r="S843" s="1" t="n">
        <v>111</v>
      </c>
    </row>
    <row r="844" customFormat="false" ht="15" hidden="false" customHeight="false" outlineLevel="0" collapsed="false">
      <c r="A844" s="1" t="n">
        <f aca="false">A843+1</f>
        <v>31</v>
      </c>
      <c r="B844" s="1" t="s">
        <v>1264</v>
      </c>
      <c r="C844" s="1" t="s">
        <v>1230</v>
      </c>
      <c r="D844" s="1" t="s">
        <v>157</v>
      </c>
      <c r="E844" s="1" t="s">
        <v>40</v>
      </c>
      <c r="F844" s="25" t="n">
        <v>5117</v>
      </c>
      <c r="G844" s="25"/>
      <c r="H844" s="25" t="n">
        <v>0</v>
      </c>
      <c r="I844" s="25" t="n">
        <f aca="false">F844*$I$15</f>
        <v>146.8579</v>
      </c>
      <c r="J844" s="25" t="n">
        <v>363.31</v>
      </c>
      <c r="K844" s="25" t="n">
        <v>56.29</v>
      </c>
      <c r="L844" s="25" t="n">
        <f aca="false">F844*$L$15</f>
        <v>155.5568</v>
      </c>
      <c r="M844" s="26" t="n">
        <f aca="false">F844*$M$15</f>
        <v>362.7953</v>
      </c>
      <c r="N844" s="25"/>
      <c r="O844" s="25" t="n">
        <f aca="false">SUM(I844:N844)</f>
        <v>1084.81</v>
      </c>
      <c r="P844" s="25" t="n">
        <f aca="false">G844+H844+I844+L844+N844</f>
        <v>302.4147</v>
      </c>
      <c r="Q844" s="25" t="n">
        <f aca="false">J844+K844+M844</f>
        <v>782.3953</v>
      </c>
      <c r="R844" s="25" t="n">
        <v>4814.58</v>
      </c>
      <c r="S844" s="1" t="n">
        <v>111</v>
      </c>
    </row>
    <row r="845" customFormat="false" ht="15" hidden="false" customHeight="false" outlineLevel="0" collapsed="false">
      <c r="A845" s="1" t="n">
        <f aca="false">A844+1</f>
        <v>32</v>
      </c>
      <c r="B845" s="1" t="s">
        <v>1265</v>
      </c>
      <c r="C845" s="1" t="s">
        <v>1033</v>
      </c>
      <c r="D845" s="1" t="s">
        <v>157</v>
      </c>
      <c r="E845" s="1" t="s">
        <v>40</v>
      </c>
      <c r="F845" s="25" t="n">
        <v>7000</v>
      </c>
      <c r="G845" s="25"/>
      <c r="H845" s="25" t="n">
        <v>0</v>
      </c>
      <c r="I845" s="25" t="n">
        <f aca="false">F845*$I$15</f>
        <v>200.9</v>
      </c>
      <c r="J845" s="25" t="n">
        <v>497</v>
      </c>
      <c r="K845" s="25" t="n">
        <v>77</v>
      </c>
      <c r="L845" s="25" t="n">
        <f aca="false">F845*$L$15</f>
        <v>212.8</v>
      </c>
      <c r="M845" s="26" t="n">
        <f aca="false">F845*$M$15</f>
        <v>496.3</v>
      </c>
      <c r="N845" s="25"/>
      <c r="O845" s="25" t="n">
        <f aca="false">SUM(I845:N845)</f>
        <v>1484</v>
      </c>
      <c r="P845" s="25" t="n">
        <f aca="false">G845+H845+I845+L845+N845</f>
        <v>413.7</v>
      </c>
      <c r="Q845" s="25" t="n">
        <f aca="false">J845+K845+M845</f>
        <v>1070.3</v>
      </c>
      <c r="R845" s="25" t="n">
        <v>6259.3</v>
      </c>
      <c r="S845" s="1" t="n">
        <v>111</v>
      </c>
    </row>
    <row r="846" customFormat="false" ht="15" hidden="false" customHeight="false" outlineLevel="0" collapsed="false">
      <c r="A846" s="1" t="n">
        <f aca="false">A845+1</f>
        <v>33</v>
      </c>
      <c r="B846" s="1" t="s">
        <v>1266</v>
      </c>
      <c r="C846" s="1" t="s">
        <v>1033</v>
      </c>
      <c r="D846" s="1" t="s">
        <v>157</v>
      </c>
      <c r="E846" s="1" t="s">
        <v>40</v>
      </c>
      <c r="F846" s="25" t="n">
        <v>7000</v>
      </c>
      <c r="G846" s="25"/>
      <c r="H846" s="25" t="n">
        <v>0</v>
      </c>
      <c r="I846" s="25" t="n">
        <f aca="false">F846*$I$15</f>
        <v>200.9</v>
      </c>
      <c r="J846" s="25" t="n">
        <v>497</v>
      </c>
      <c r="K846" s="25" t="n">
        <v>77</v>
      </c>
      <c r="L846" s="25" t="n">
        <f aca="false">F846*$L$15</f>
        <v>212.8</v>
      </c>
      <c r="M846" s="26" t="n">
        <f aca="false">F846*$M$15</f>
        <v>496.3</v>
      </c>
      <c r="N846" s="25"/>
      <c r="O846" s="25" t="n">
        <f aca="false">SUM(I846:N846)</f>
        <v>1484</v>
      </c>
      <c r="P846" s="25" t="n">
        <f aca="false">G846+H846+I846+L846+N846</f>
        <v>413.7</v>
      </c>
      <c r="Q846" s="25" t="n">
        <f aca="false">J846+K846+M846</f>
        <v>1070.3</v>
      </c>
      <c r="R846" s="25" t="n">
        <v>5101.3</v>
      </c>
      <c r="S846" s="1" t="n">
        <v>111</v>
      </c>
    </row>
    <row r="847" customFormat="false" ht="15" hidden="false" customHeight="false" outlineLevel="0" collapsed="false">
      <c r="A847" s="1" t="n">
        <f aca="false">A846+1</f>
        <v>34</v>
      </c>
      <c r="B847" s="1" t="s">
        <v>1267</v>
      </c>
      <c r="C847" s="1" t="s">
        <v>1200</v>
      </c>
      <c r="D847" s="1" t="s">
        <v>1268</v>
      </c>
      <c r="E847" s="1" t="s">
        <v>57</v>
      </c>
      <c r="F847" s="25" t="n">
        <v>64500</v>
      </c>
      <c r="G847" s="25" t="n">
        <v>4333.46</v>
      </c>
      <c r="H847" s="25" t="n">
        <v>0</v>
      </c>
      <c r="I847" s="25" t="n">
        <f aca="false">F847*$I$15</f>
        <v>1851.15</v>
      </c>
      <c r="J847" s="25" t="n">
        <v>4579.5</v>
      </c>
      <c r="K847" s="25" t="n">
        <v>490.03</v>
      </c>
      <c r="L847" s="25" t="n">
        <f aca="false">F847*$L$15</f>
        <v>1960.8</v>
      </c>
      <c r="M847" s="26" t="n">
        <f aca="false">F847*$M$15</f>
        <v>4573.05</v>
      </c>
      <c r="N847" s="25"/>
      <c r="O847" s="25" t="n">
        <f aca="false">SUM(I847:N847)</f>
        <v>13454.53</v>
      </c>
      <c r="P847" s="25" t="n">
        <f aca="false">G847+H847+I847+L847+N847</f>
        <v>8145.41</v>
      </c>
      <c r="Q847" s="25" t="n">
        <f aca="false">J847+K847+M847</f>
        <v>9642.58</v>
      </c>
      <c r="R847" s="25" t="n">
        <v>51354.59</v>
      </c>
      <c r="S847" s="1" t="n">
        <v>111</v>
      </c>
    </row>
    <row r="848" customFormat="false" ht="15" hidden="false" customHeight="false" outlineLevel="0" collapsed="false">
      <c r="A848" s="1" t="n">
        <f aca="false">A847+1</f>
        <v>35</v>
      </c>
      <c r="B848" s="1" t="s">
        <v>1269</v>
      </c>
      <c r="C848" s="1" t="s">
        <v>283</v>
      </c>
      <c r="D848" s="1" t="s">
        <v>216</v>
      </c>
      <c r="E848" s="1" t="s">
        <v>40</v>
      </c>
      <c r="F848" s="25" t="n">
        <v>10000</v>
      </c>
      <c r="G848" s="25"/>
      <c r="H848" s="25" t="n">
        <v>0</v>
      </c>
      <c r="I848" s="25" t="n">
        <f aca="false">F848*$I$15</f>
        <v>287</v>
      </c>
      <c r="J848" s="25" t="n">
        <v>710</v>
      </c>
      <c r="K848" s="25" t="n">
        <v>110</v>
      </c>
      <c r="L848" s="25" t="n">
        <f aca="false">F848*$L$15</f>
        <v>304</v>
      </c>
      <c r="M848" s="26" t="n">
        <f aca="false">F848*$M$15</f>
        <v>709</v>
      </c>
      <c r="N848" s="25"/>
      <c r="O848" s="25" t="n">
        <f aca="false">SUM(I848:N848)</f>
        <v>2120</v>
      </c>
      <c r="P848" s="25" t="n">
        <f aca="false">G848+H848+I848+L848+N848</f>
        <v>591</v>
      </c>
      <c r="Q848" s="25" t="n">
        <f aca="false">J848+K848+M848</f>
        <v>1529</v>
      </c>
      <c r="R848" s="25" t="n">
        <v>9409</v>
      </c>
      <c r="S848" s="1" t="n">
        <v>111</v>
      </c>
    </row>
    <row r="849" customFormat="false" ht="15" hidden="false" customHeight="false" outlineLevel="0" collapsed="false">
      <c r="A849" s="1" t="n">
        <f aca="false">A848+1</f>
        <v>36</v>
      </c>
      <c r="B849" s="1" t="s">
        <v>1270</v>
      </c>
      <c r="C849" s="1" t="s">
        <v>1033</v>
      </c>
      <c r="D849" s="1" t="s">
        <v>157</v>
      </c>
      <c r="E849" s="1" t="s">
        <v>40</v>
      </c>
      <c r="F849" s="25" t="n">
        <v>7000</v>
      </c>
      <c r="G849" s="25"/>
      <c r="H849" s="25" t="n">
        <v>0</v>
      </c>
      <c r="I849" s="25" t="n">
        <f aca="false">F849*$I$15</f>
        <v>200.9</v>
      </c>
      <c r="J849" s="25" t="n">
        <v>497</v>
      </c>
      <c r="K849" s="25" t="n">
        <v>77</v>
      </c>
      <c r="L849" s="25" t="n">
        <f aca="false">F849*$L$15</f>
        <v>212.8</v>
      </c>
      <c r="M849" s="26" t="n">
        <f aca="false">F849*$M$15</f>
        <v>496.3</v>
      </c>
      <c r="N849" s="25"/>
      <c r="O849" s="25" t="n">
        <f aca="false">SUM(I849:N849)</f>
        <v>1484</v>
      </c>
      <c r="P849" s="25" t="n">
        <f aca="false">G849+H849+I849+L849+N849</f>
        <v>413.7</v>
      </c>
      <c r="Q849" s="25" t="n">
        <f aca="false">J849+K849+M849</f>
        <v>1070.3</v>
      </c>
      <c r="R849" s="25" t="n">
        <v>6086.3</v>
      </c>
      <c r="S849" s="1" t="n">
        <v>111</v>
      </c>
    </row>
    <row r="850" customFormat="false" ht="15" hidden="false" customHeight="false" outlineLevel="0" collapsed="false">
      <c r="A850" s="1" t="n">
        <f aca="false">A849+1</f>
        <v>37</v>
      </c>
      <c r="B850" s="1" t="s">
        <v>1271</v>
      </c>
      <c r="C850" s="1" t="s">
        <v>1033</v>
      </c>
      <c r="D850" s="1" t="s">
        <v>157</v>
      </c>
      <c r="E850" s="1" t="s">
        <v>40</v>
      </c>
      <c r="F850" s="25" t="n">
        <v>7000</v>
      </c>
      <c r="G850" s="25"/>
      <c r="H850" s="25" t="n">
        <v>0</v>
      </c>
      <c r="I850" s="25" t="n">
        <f aca="false">F850*$I$15</f>
        <v>200.9</v>
      </c>
      <c r="J850" s="25" t="n">
        <v>497</v>
      </c>
      <c r="K850" s="25" t="n">
        <v>77</v>
      </c>
      <c r="L850" s="25" t="n">
        <f aca="false">F850*$L$15</f>
        <v>212.8</v>
      </c>
      <c r="M850" s="26" t="n">
        <f aca="false">F850*$M$15</f>
        <v>496.3</v>
      </c>
      <c r="N850" s="25"/>
      <c r="O850" s="25" t="n">
        <f aca="false">SUM(I850:N850)</f>
        <v>1484</v>
      </c>
      <c r="P850" s="25" t="n">
        <f aca="false">G850+H850+I850+L850+N850</f>
        <v>413.7</v>
      </c>
      <c r="Q850" s="25" t="n">
        <f aca="false">J850+K850+M850</f>
        <v>1070.3</v>
      </c>
      <c r="R850" s="25" t="n">
        <v>3103.74</v>
      </c>
      <c r="S850" s="1" t="n">
        <v>111</v>
      </c>
    </row>
    <row r="851" customFormat="false" ht="15" hidden="false" customHeight="false" outlineLevel="0" collapsed="false">
      <c r="A851" s="1" t="n">
        <f aca="false">A850+1</f>
        <v>38</v>
      </c>
      <c r="B851" s="1" t="s">
        <v>1272</v>
      </c>
      <c r="C851" s="1" t="s">
        <v>1033</v>
      </c>
      <c r="D851" s="1" t="s">
        <v>157</v>
      </c>
      <c r="E851" s="1" t="s">
        <v>40</v>
      </c>
      <c r="F851" s="25" t="n">
        <v>7000</v>
      </c>
      <c r="G851" s="25"/>
      <c r="H851" s="25" t="n">
        <v>0</v>
      </c>
      <c r="I851" s="25" t="n">
        <f aca="false">F851*$I$15</f>
        <v>200.9</v>
      </c>
      <c r="J851" s="25" t="n">
        <v>497</v>
      </c>
      <c r="K851" s="25" t="n">
        <v>77</v>
      </c>
      <c r="L851" s="25" t="n">
        <f aca="false">F851*$L$15</f>
        <v>212.8</v>
      </c>
      <c r="M851" s="26" t="n">
        <f aca="false">F851*$M$15</f>
        <v>496.3</v>
      </c>
      <c r="N851" s="25"/>
      <c r="O851" s="25" t="n">
        <f aca="false">SUM(I851:N851)</f>
        <v>1484</v>
      </c>
      <c r="P851" s="25" t="n">
        <f aca="false">G851+H851+I851+L851+N851</f>
        <v>413.7</v>
      </c>
      <c r="Q851" s="25" t="n">
        <f aca="false">J851+K851+M851</f>
        <v>1070.3</v>
      </c>
      <c r="R851" s="25" t="n">
        <v>6586.3</v>
      </c>
      <c r="S851" s="1" t="n">
        <v>111</v>
      </c>
    </row>
    <row r="852" customFormat="false" ht="15" hidden="false" customHeight="false" outlineLevel="0" collapsed="false">
      <c r="A852" s="1" t="n">
        <f aca="false">A851+1</f>
        <v>39</v>
      </c>
      <c r="B852" s="1" t="s">
        <v>1273</v>
      </c>
      <c r="C852" s="1" t="s">
        <v>156</v>
      </c>
      <c r="D852" s="1" t="s">
        <v>157</v>
      </c>
      <c r="E852" s="1" t="s">
        <v>40</v>
      </c>
      <c r="F852" s="25" t="n">
        <v>7000</v>
      </c>
      <c r="G852" s="25"/>
      <c r="H852" s="25" t="n">
        <v>0</v>
      </c>
      <c r="I852" s="25" t="n">
        <f aca="false">F852*$I$15</f>
        <v>200.9</v>
      </c>
      <c r="J852" s="25" t="n">
        <v>497</v>
      </c>
      <c r="K852" s="25" t="n">
        <v>77</v>
      </c>
      <c r="L852" s="25" t="n">
        <f aca="false">F852*$L$15</f>
        <v>212.8</v>
      </c>
      <c r="M852" s="26" t="n">
        <f aca="false">F852*$M$15</f>
        <v>496.3</v>
      </c>
      <c r="N852" s="25"/>
      <c r="O852" s="25" t="n">
        <f aca="false">SUM(I852:N852)</f>
        <v>1484</v>
      </c>
      <c r="P852" s="25" t="n">
        <f aca="false">G852+H852+I852+L852+N852</f>
        <v>413.7</v>
      </c>
      <c r="Q852" s="25" t="n">
        <f aca="false">J852+K852+M852</f>
        <v>1070.3</v>
      </c>
      <c r="R852" s="25" t="n">
        <v>5086.3</v>
      </c>
      <c r="S852" s="1" t="n">
        <v>111</v>
      </c>
    </row>
    <row r="853" customFormat="false" ht="15" hidden="false" customHeight="false" outlineLevel="0" collapsed="false">
      <c r="A853" s="1" t="n">
        <f aca="false">A852+1</f>
        <v>40</v>
      </c>
      <c r="B853" s="1" t="s">
        <v>1274</v>
      </c>
      <c r="C853" s="1" t="s">
        <v>1033</v>
      </c>
      <c r="D853" s="1" t="s">
        <v>157</v>
      </c>
      <c r="E853" s="1" t="s">
        <v>40</v>
      </c>
      <c r="F853" s="25" t="n">
        <v>7000</v>
      </c>
      <c r="G853" s="25"/>
      <c r="H853" s="25" t="n">
        <v>0</v>
      </c>
      <c r="I853" s="25" t="n">
        <f aca="false">F853*$I$15</f>
        <v>200.9</v>
      </c>
      <c r="J853" s="25" t="n">
        <v>497</v>
      </c>
      <c r="K853" s="25" t="n">
        <v>77</v>
      </c>
      <c r="L853" s="25" t="n">
        <f aca="false">F853*$L$15</f>
        <v>212.8</v>
      </c>
      <c r="M853" s="26" t="n">
        <f aca="false">F853*$M$15</f>
        <v>496.3</v>
      </c>
      <c r="N853" s="25"/>
      <c r="O853" s="25" t="n">
        <f aca="false">SUM(I853:N853)</f>
        <v>1484</v>
      </c>
      <c r="P853" s="25" t="n">
        <f aca="false">G853+H853+I853+L853+N853</f>
        <v>413.7</v>
      </c>
      <c r="Q853" s="25" t="n">
        <f aca="false">J853+K853+M853</f>
        <v>1070.3</v>
      </c>
      <c r="R853" s="25" t="n">
        <v>6259.3</v>
      </c>
      <c r="S853" s="1" t="n">
        <v>111</v>
      </c>
    </row>
    <row r="854" customFormat="false" ht="15" hidden="false" customHeight="false" outlineLevel="0" collapsed="false">
      <c r="A854" s="1" t="n">
        <f aca="false">A853+1</f>
        <v>41</v>
      </c>
      <c r="B854" s="1" t="s">
        <v>1275</v>
      </c>
      <c r="C854" s="1" t="s">
        <v>1033</v>
      </c>
      <c r="D854" s="1" t="s">
        <v>157</v>
      </c>
      <c r="E854" s="1" t="s">
        <v>40</v>
      </c>
      <c r="F854" s="25" t="n">
        <v>7000</v>
      </c>
      <c r="G854" s="25"/>
      <c r="H854" s="25" t="n">
        <v>0</v>
      </c>
      <c r="I854" s="25" t="n">
        <f aca="false">F854*$I$15</f>
        <v>200.9</v>
      </c>
      <c r="J854" s="25" t="n">
        <v>497</v>
      </c>
      <c r="K854" s="25" t="n">
        <v>77</v>
      </c>
      <c r="L854" s="25" t="n">
        <f aca="false">F854*$L$15</f>
        <v>212.8</v>
      </c>
      <c r="M854" s="26" t="n">
        <f aca="false">F854*$M$15</f>
        <v>496.3</v>
      </c>
      <c r="N854" s="25"/>
      <c r="O854" s="25" t="n">
        <f aca="false">SUM(I854:N854)</f>
        <v>1484</v>
      </c>
      <c r="P854" s="25" t="n">
        <f aca="false">G854+H854+I854+L854+N854</f>
        <v>413.7</v>
      </c>
      <c r="Q854" s="25" t="n">
        <f aca="false">J854+K854+M854</f>
        <v>1070.3</v>
      </c>
      <c r="R854" s="25" t="n">
        <v>6186.3</v>
      </c>
      <c r="S854" s="1" t="n">
        <v>111</v>
      </c>
    </row>
    <row r="855" customFormat="false" ht="15" hidden="false" customHeight="false" outlineLevel="0" collapsed="false">
      <c r="A855" s="1" t="n">
        <f aca="false">A854+1</f>
        <v>42</v>
      </c>
      <c r="B855" s="1" t="s">
        <v>1276</v>
      </c>
      <c r="C855" s="1" t="s">
        <v>156</v>
      </c>
      <c r="D855" s="1" t="s">
        <v>157</v>
      </c>
      <c r="E855" s="1" t="s">
        <v>40</v>
      </c>
      <c r="F855" s="25" t="n">
        <v>7000</v>
      </c>
      <c r="G855" s="25"/>
      <c r="H855" s="25" t="n">
        <v>0</v>
      </c>
      <c r="I855" s="25" t="n">
        <f aca="false">F855*$I$15</f>
        <v>200.9</v>
      </c>
      <c r="J855" s="25" t="n">
        <v>497</v>
      </c>
      <c r="K855" s="25" t="n">
        <v>77</v>
      </c>
      <c r="L855" s="25" t="n">
        <f aca="false">F855*$L$15</f>
        <v>212.8</v>
      </c>
      <c r="M855" s="26" t="n">
        <f aca="false">F855*$M$15</f>
        <v>496.3</v>
      </c>
      <c r="N855" s="25"/>
      <c r="O855" s="25" t="n">
        <f aca="false">SUM(I855:N855)</f>
        <v>1484</v>
      </c>
      <c r="P855" s="25" t="n">
        <f aca="false">G855+H855+I855+L855+N855</f>
        <v>413.7</v>
      </c>
      <c r="Q855" s="25" t="n">
        <f aca="false">J855+K855+M855</f>
        <v>1070.3</v>
      </c>
      <c r="R855" s="25" t="n">
        <v>6586.3</v>
      </c>
      <c r="S855" s="1" t="n">
        <v>111</v>
      </c>
    </row>
    <row r="856" customFormat="false" ht="15" hidden="false" customHeight="false" outlineLevel="0" collapsed="false">
      <c r="A856" s="1" t="n">
        <f aca="false">A855+1</f>
        <v>43</v>
      </c>
      <c r="B856" s="1" t="s">
        <v>1277</v>
      </c>
      <c r="C856" s="1" t="s">
        <v>156</v>
      </c>
      <c r="D856" s="1" t="s">
        <v>157</v>
      </c>
      <c r="E856" s="1" t="s">
        <v>40</v>
      </c>
      <c r="F856" s="25" t="n">
        <v>7000</v>
      </c>
      <c r="G856" s="25"/>
      <c r="H856" s="25" t="n">
        <v>0</v>
      </c>
      <c r="I856" s="25" t="n">
        <f aca="false">F856*$I$15</f>
        <v>200.9</v>
      </c>
      <c r="J856" s="25" t="n">
        <v>497</v>
      </c>
      <c r="K856" s="25" t="n">
        <v>77</v>
      </c>
      <c r="L856" s="25" t="n">
        <f aca="false">F856*$L$15</f>
        <v>212.8</v>
      </c>
      <c r="M856" s="26" t="n">
        <f aca="false">F856*$M$15</f>
        <v>496.3</v>
      </c>
      <c r="N856" s="25"/>
      <c r="O856" s="25" t="n">
        <f aca="false">SUM(I856:N856)</f>
        <v>1484</v>
      </c>
      <c r="P856" s="25" t="n">
        <f aca="false">G856+H856+I856+L856+N856</f>
        <v>413.7</v>
      </c>
      <c r="Q856" s="25" t="n">
        <f aca="false">J856+K856+M856</f>
        <v>1070.3</v>
      </c>
      <c r="R856" s="25" t="n">
        <v>4697.3</v>
      </c>
      <c r="S856" s="1" t="n">
        <v>111</v>
      </c>
    </row>
    <row r="857" customFormat="false" ht="15" hidden="false" customHeight="false" outlineLevel="0" collapsed="false">
      <c r="A857" s="1" t="n">
        <f aca="false">A856+1</f>
        <v>44</v>
      </c>
      <c r="B857" s="1" t="s">
        <v>1278</v>
      </c>
      <c r="C857" s="1" t="s">
        <v>1033</v>
      </c>
      <c r="D857" s="1" t="s">
        <v>157</v>
      </c>
      <c r="E857" s="1" t="s">
        <v>40</v>
      </c>
      <c r="F857" s="25" t="n">
        <v>7000</v>
      </c>
      <c r="G857" s="25"/>
      <c r="H857" s="25" t="n">
        <v>0</v>
      </c>
      <c r="I857" s="25" t="n">
        <f aca="false">F857*$I$15</f>
        <v>200.9</v>
      </c>
      <c r="J857" s="25" t="n">
        <v>497</v>
      </c>
      <c r="K857" s="25" t="n">
        <v>77</v>
      </c>
      <c r="L857" s="25" t="n">
        <f aca="false">F857*$L$15</f>
        <v>212.8</v>
      </c>
      <c r="M857" s="26" t="n">
        <f aca="false">F857*$M$15</f>
        <v>496.3</v>
      </c>
      <c r="N857" s="25"/>
      <c r="O857" s="25" t="n">
        <f aca="false">SUM(I857:N857)</f>
        <v>1484</v>
      </c>
      <c r="P857" s="25" t="n">
        <f aca="false">G857+H857+I857+L857+N857</f>
        <v>413.7</v>
      </c>
      <c r="Q857" s="25" t="n">
        <f aca="false">J857+K857+M857</f>
        <v>1070.3</v>
      </c>
      <c r="R857" s="25" t="n">
        <v>4515.3</v>
      </c>
      <c r="S857" s="1" t="n">
        <v>111</v>
      </c>
    </row>
    <row r="858" customFormat="false" ht="15" hidden="false" customHeight="false" outlineLevel="0" collapsed="false">
      <c r="A858" s="1" t="n">
        <f aca="false">A857+1</f>
        <v>45</v>
      </c>
      <c r="B858" s="1" t="s">
        <v>1279</v>
      </c>
      <c r="C858" s="1" t="s">
        <v>1033</v>
      </c>
      <c r="D858" s="1" t="s">
        <v>157</v>
      </c>
      <c r="E858" s="1" t="s">
        <v>40</v>
      </c>
      <c r="F858" s="25" t="n">
        <v>7000</v>
      </c>
      <c r="G858" s="25"/>
      <c r="H858" s="25" t="n">
        <v>0</v>
      </c>
      <c r="I858" s="25" t="n">
        <f aca="false">F858*$I$15</f>
        <v>200.9</v>
      </c>
      <c r="J858" s="25" t="n">
        <v>497</v>
      </c>
      <c r="K858" s="25" t="n">
        <v>77</v>
      </c>
      <c r="L858" s="25" t="n">
        <f aca="false">F858*$L$15</f>
        <v>212.8</v>
      </c>
      <c r="M858" s="26" t="n">
        <f aca="false">F858*$M$15</f>
        <v>496.3</v>
      </c>
      <c r="N858" s="25"/>
      <c r="O858" s="25" t="n">
        <f aca="false">SUM(I858:N858)</f>
        <v>1484</v>
      </c>
      <c r="P858" s="25" t="n">
        <f aca="false">G858+H858+I858+L858+N858</f>
        <v>413.7</v>
      </c>
      <c r="Q858" s="25" t="n">
        <f aca="false">J858+K858+M858</f>
        <v>1070.3</v>
      </c>
      <c r="R858" s="25" t="n">
        <v>5510.3</v>
      </c>
      <c r="S858" s="1" t="n">
        <v>111</v>
      </c>
    </row>
    <row r="859" customFormat="false" ht="15" hidden="false" customHeight="false" outlineLevel="0" collapsed="false">
      <c r="A859" s="1" t="n">
        <f aca="false">A858+1</f>
        <v>46</v>
      </c>
      <c r="B859" s="1" t="s">
        <v>1280</v>
      </c>
      <c r="C859" s="1" t="s">
        <v>1033</v>
      </c>
      <c r="D859" s="1" t="s">
        <v>157</v>
      </c>
      <c r="E859" s="1" t="s">
        <v>40</v>
      </c>
      <c r="F859" s="25" t="n">
        <v>7000</v>
      </c>
      <c r="G859" s="25"/>
      <c r="H859" s="25" t="n">
        <v>0</v>
      </c>
      <c r="I859" s="25" t="n">
        <f aca="false">F859*$I$15</f>
        <v>200.9</v>
      </c>
      <c r="J859" s="25" t="n">
        <v>497</v>
      </c>
      <c r="K859" s="25" t="n">
        <v>77</v>
      </c>
      <c r="L859" s="25" t="n">
        <f aca="false">F859*$L$15</f>
        <v>212.8</v>
      </c>
      <c r="M859" s="26" t="n">
        <f aca="false">F859*$M$15</f>
        <v>496.3</v>
      </c>
      <c r="N859" s="25"/>
      <c r="O859" s="25" t="n">
        <f aca="false">SUM(I859:N859)</f>
        <v>1484</v>
      </c>
      <c r="P859" s="25" t="n">
        <f aca="false">G859+H859+I859+L859+N859</f>
        <v>413.7</v>
      </c>
      <c r="Q859" s="25" t="n">
        <f aca="false">J859+K859+M859</f>
        <v>1070.3</v>
      </c>
      <c r="R859" s="25" t="n">
        <v>5936.3</v>
      </c>
      <c r="S859" s="1" t="n">
        <v>111</v>
      </c>
    </row>
    <row r="860" customFormat="false" ht="15" hidden="false" customHeight="false" outlineLevel="0" collapsed="false">
      <c r="A860" s="1" t="n">
        <f aca="false">A859+1</f>
        <v>47</v>
      </c>
      <c r="B860" s="1" t="s">
        <v>1281</v>
      </c>
      <c r="C860" s="1" t="s">
        <v>1033</v>
      </c>
      <c r="D860" s="1" t="s">
        <v>157</v>
      </c>
      <c r="E860" s="1" t="s">
        <v>40</v>
      </c>
      <c r="F860" s="25" t="n">
        <v>7000</v>
      </c>
      <c r="G860" s="25"/>
      <c r="H860" s="25" t="n">
        <v>0</v>
      </c>
      <c r="I860" s="25" t="n">
        <f aca="false">F860*$I$15</f>
        <v>200.9</v>
      </c>
      <c r="J860" s="25" t="n">
        <v>497</v>
      </c>
      <c r="K860" s="25" t="n">
        <v>77</v>
      </c>
      <c r="L860" s="25" t="n">
        <f aca="false">F860*$L$15</f>
        <v>212.8</v>
      </c>
      <c r="M860" s="26" t="n">
        <f aca="false">F860*$M$15</f>
        <v>496.3</v>
      </c>
      <c r="N860" s="25"/>
      <c r="O860" s="25" t="n">
        <f aca="false">SUM(I860:N860)</f>
        <v>1484</v>
      </c>
      <c r="P860" s="25" t="n">
        <f aca="false">G860+H860+I860+L860+N860</f>
        <v>413.7</v>
      </c>
      <c r="Q860" s="25" t="n">
        <f aca="false">J860+K860+M860</f>
        <v>1070.3</v>
      </c>
      <c r="R860" s="25" t="n">
        <v>6586.3</v>
      </c>
      <c r="S860" s="1" t="n">
        <v>111</v>
      </c>
    </row>
    <row r="861" customFormat="false" ht="15" hidden="false" customHeight="false" outlineLevel="0" collapsed="false">
      <c r="A861" s="1" t="n">
        <f aca="false">A860+1</f>
        <v>48</v>
      </c>
      <c r="B861" s="1" t="s">
        <v>1282</v>
      </c>
      <c r="C861" s="1" t="s">
        <v>1033</v>
      </c>
      <c r="D861" s="1" t="s">
        <v>157</v>
      </c>
      <c r="E861" s="1" t="s">
        <v>40</v>
      </c>
      <c r="F861" s="25" t="n">
        <v>7000</v>
      </c>
      <c r="G861" s="25"/>
      <c r="H861" s="25" t="n">
        <v>0</v>
      </c>
      <c r="I861" s="25" t="n">
        <f aca="false">F861*$I$15</f>
        <v>200.9</v>
      </c>
      <c r="J861" s="25" t="n">
        <v>497</v>
      </c>
      <c r="K861" s="25" t="n">
        <v>77</v>
      </c>
      <c r="L861" s="25" t="n">
        <f aca="false">F861*$L$15</f>
        <v>212.8</v>
      </c>
      <c r="M861" s="26" t="n">
        <f aca="false">F861*$M$15</f>
        <v>496.3</v>
      </c>
      <c r="N861" s="25"/>
      <c r="O861" s="25" t="n">
        <f aca="false">SUM(I861:N861)</f>
        <v>1484</v>
      </c>
      <c r="P861" s="25" t="n">
        <f aca="false">G861+H861+I861+L861+N861</f>
        <v>413.7</v>
      </c>
      <c r="Q861" s="25" t="n">
        <f aca="false">J861+K861+M861</f>
        <v>1070.3</v>
      </c>
      <c r="R861" s="25" t="n">
        <v>6586.3</v>
      </c>
      <c r="S861" s="1" t="n">
        <v>111</v>
      </c>
    </row>
    <row r="862" customFormat="false" ht="15" hidden="false" customHeight="false" outlineLevel="0" collapsed="false">
      <c r="A862" s="1" t="n">
        <f aca="false">A861+1</f>
        <v>49</v>
      </c>
      <c r="B862" s="1" t="s">
        <v>1283</v>
      </c>
      <c r="C862" s="1" t="s">
        <v>1033</v>
      </c>
      <c r="D862" s="1" t="s">
        <v>157</v>
      </c>
      <c r="E862" s="1" t="s">
        <v>40</v>
      </c>
      <c r="F862" s="25" t="n">
        <v>7000</v>
      </c>
      <c r="G862" s="25"/>
      <c r="H862" s="25" t="n">
        <v>0</v>
      </c>
      <c r="I862" s="25" t="n">
        <f aca="false">F862*$I$15</f>
        <v>200.9</v>
      </c>
      <c r="J862" s="25" t="n">
        <v>497</v>
      </c>
      <c r="K862" s="25" t="n">
        <v>77</v>
      </c>
      <c r="L862" s="25" t="n">
        <f aca="false">F862*$L$15</f>
        <v>212.8</v>
      </c>
      <c r="M862" s="26" t="n">
        <f aca="false">F862*$M$15</f>
        <v>496.3</v>
      </c>
      <c r="N862" s="25"/>
      <c r="O862" s="25" t="n">
        <f aca="false">SUM(I862:N862)</f>
        <v>1484</v>
      </c>
      <c r="P862" s="25" t="n">
        <f aca="false">G862+H862+I862+L862+N862</f>
        <v>413.7</v>
      </c>
      <c r="Q862" s="25" t="n">
        <f aca="false">J862+K862+M862</f>
        <v>1070.3</v>
      </c>
      <c r="R862" s="25" t="n">
        <v>6586.3</v>
      </c>
      <c r="S862" s="1" t="n">
        <v>111</v>
      </c>
    </row>
    <row r="863" customFormat="false" ht="15" hidden="false" customHeight="false" outlineLevel="0" collapsed="false">
      <c r="A863" s="1" t="n">
        <f aca="false">A862+1</f>
        <v>50</v>
      </c>
      <c r="B863" s="1" t="s">
        <v>1284</v>
      </c>
      <c r="C863" s="1" t="s">
        <v>1033</v>
      </c>
      <c r="D863" s="1" t="s">
        <v>157</v>
      </c>
      <c r="E863" s="1" t="s">
        <v>40</v>
      </c>
      <c r="F863" s="25" t="n">
        <v>7000</v>
      </c>
      <c r="G863" s="25"/>
      <c r="H863" s="25" t="n">
        <v>0</v>
      </c>
      <c r="I863" s="25" t="n">
        <f aca="false">F863*$I$15</f>
        <v>200.9</v>
      </c>
      <c r="J863" s="25" t="n">
        <v>497</v>
      </c>
      <c r="K863" s="25" t="n">
        <v>77</v>
      </c>
      <c r="L863" s="25" t="n">
        <f aca="false">F863*$L$15</f>
        <v>212.8</v>
      </c>
      <c r="M863" s="26" t="n">
        <f aca="false">F863*$M$15</f>
        <v>496.3</v>
      </c>
      <c r="N863" s="25"/>
      <c r="O863" s="25" t="n">
        <f aca="false">SUM(I863:N863)</f>
        <v>1484</v>
      </c>
      <c r="P863" s="25" t="n">
        <f aca="false">G863+H863+I863+L863+N863</f>
        <v>413.7</v>
      </c>
      <c r="Q863" s="25" t="n">
        <f aca="false">J863+K863+M863</f>
        <v>1070.3</v>
      </c>
      <c r="R863" s="25" t="n">
        <v>5542.3</v>
      </c>
      <c r="S863" s="1" t="n">
        <v>111</v>
      </c>
    </row>
    <row r="864" customFormat="false" ht="15" hidden="false" customHeight="false" outlineLevel="0" collapsed="false">
      <c r="A864" s="1" t="n">
        <f aca="false">A863+1</f>
        <v>51</v>
      </c>
      <c r="B864" s="1" t="s">
        <v>1285</v>
      </c>
      <c r="C864" s="1" t="s">
        <v>1033</v>
      </c>
      <c r="D864" s="1" t="s">
        <v>157</v>
      </c>
      <c r="E864" s="1" t="s">
        <v>40</v>
      </c>
      <c r="F864" s="25" t="n">
        <v>7000</v>
      </c>
      <c r="G864" s="25"/>
      <c r="H864" s="25" t="n">
        <v>0</v>
      </c>
      <c r="I864" s="25" t="n">
        <f aca="false">F864*$I$15</f>
        <v>200.9</v>
      </c>
      <c r="J864" s="25" t="n">
        <v>497</v>
      </c>
      <c r="K864" s="25" t="n">
        <v>77</v>
      </c>
      <c r="L864" s="25" t="n">
        <f aca="false">F864*$L$15</f>
        <v>212.8</v>
      </c>
      <c r="M864" s="26" t="n">
        <f aca="false">F864*$M$15</f>
        <v>496.3</v>
      </c>
      <c r="N864" s="25"/>
      <c r="O864" s="25" t="n">
        <f aca="false">SUM(I864:N864)</f>
        <v>1484</v>
      </c>
      <c r="P864" s="25" t="n">
        <f aca="false">G864+H864+I864+L864+N864</f>
        <v>413.7</v>
      </c>
      <c r="Q864" s="25" t="n">
        <f aca="false">J864+K864+M864</f>
        <v>1070.3</v>
      </c>
      <c r="R864" s="25" t="n">
        <v>6586.3</v>
      </c>
      <c r="S864" s="1" t="n">
        <v>111</v>
      </c>
    </row>
    <row r="865" customFormat="false" ht="15" hidden="false" customHeight="false" outlineLevel="0" collapsed="false">
      <c r="A865" s="1" t="n">
        <f aca="false">A864+1</f>
        <v>52</v>
      </c>
      <c r="B865" s="1" t="s">
        <v>1286</v>
      </c>
      <c r="C865" s="1" t="s">
        <v>156</v>
      </c>
      <c r="D865" s="1" t="s">
        <v>157</v>
      </c>
      <c r="E865" s="1" t="s">
        <v>40</v>
      </c>
      <c r="F865" s="25" t="n">
        <v>7000</v>
      </c>
      <c r="G865" s="25"/>
      <c r="H865" s="25" t="n">
        <v>0</v>
      </c>
      <c r="I865" s="25" t="n">
        <f aca="false">F865*$I$15</f>
        <v>200.9</v>
      </c>
      <c r="J865" s="25" t="n">
        <v>497</v>
      </c>
      <c r="K865" s="25" t="n">
        <v>77</v>
      </c>
      <c r="L865" s="25" t="n">
        <f aca="false">F865*$L$15</f>
        <v>212.8</v>
      </c>
      <c r="M865" s="26" t="n">
        <f aca="false">F865*$M$15</f>
        <v>496.3</v>
      </c>
      <c r="N865" s="25"/>
      <c r="O865" s="25" t="n">
        <f aca="false">SUM(I865:N865)</f>
        <v>1484</v>
      </c>
      <c r="P865" s="25" t="n">
        <f aca="false">G865+H865+I865+L865+N865</f>
        <v>413.7</v>
      </c>
      <c r="Q865" s="25" t="n">
        <f aca="false">J865+K865+M865</f>
        <v>1070.3</v>
      </c>
      <c r="R865" s="25" t="n">
        <v>6586.3</v>
      </c>
      <c r="S865" s="1" t="n">
        <v>111</v>
      </c>
    </row>
    <row r="866" customFormat="false" ht="15" hidden="false" customHeight="false" outlineLevel="0" collapsed="false">
      <c r="A866" s="1" t="n">
        <f aca="false">A865+1</f>
        <v>53</v>
      </c>
      <c r="B866" s="1" t="s">
        <v>1287</v>
      </c>
      <c r="C866" s="1" t="s">
        <v>156</v>
      </c>
      <c r="D866" s="1" t="s">
        <v>157</v>
      </c>
      <c r="E866" s="1" t="s">
        <v>40</v>
      </c>
      <c r="F866" s="25" t="n">
        <v>7000</v>
      </c>
      <c r="G866" s="25"/>
      <c r="H866" s="25" t="n">
        <v>0</v>
      </c>
      <c r="I866" s="25" t="n">
        <f aca="false">F866*$I$15</f>
        <v>200.9</v>
      </c>
      <c r="J866" s="25" t="n">
        <v>497</v>
      </c>
      <c r="K866" s="25" t="n">
        <v>77</v>
      </c>
      <c r="L866" s="25" t="n">
        <f aca="false">F866*$L$15</f>
        <v>212.8</v>
      </c>
      <c r="M866" s="26" t="n">
        <f aca="false">F866*$M$15</f>
        <v>496.3</v>
      </c>
      <c r="N866" s="25"/>
      <c r="O866" s="25" t="n">
        <f aca="false">SUM(I866:N866)</f>
        <v>1484</v>
      </c>
      <c r="P866" s="25" t="n">
        <f aca="false">G866+H866+I866+L866+N866</f>
        <v>413.7</v>
      </c>
      <c r="Q866" s="25" t="n">
        <f aca="false">J866+K866+M866</f>
        <v>1070.3</v>
      </c>
      <c r="R866" s="25" t="n">
        <v>6586.3</v>
      </c>
      <c r="S866" s="1" t="n">
        <v>111</v>
      </c>
    </row>
    <row r="867" customFormat="false" ht="15" hidden="false" customHeight="false" outlineLevel="0" collapsed="false">
      <c r="A867" s="1" t="n">
        <f aca="false">A866+1</f>
        <v>54</v>
      </c>
      <c r="B867" s="1" t="s">
        <v>1288</v>
      </c>
      <c r="C867" s="1" t="s">
        <v>156</v>
      </c>
      <c r="D867" s="1" t="s">
        <v>157</v>
      </c>
      <c r="E867" s="1" t="s">
        <v>40</v>
      </c>
      <c r="F867" s="25" t="n">
        <v>7000</v>
      </c>
      <c r="G867" s="25"/>
      <c r="H867" s="25" t="n">
        <v>0</v>
      </c>
      <c r="I867" s="25" t="n">
        <f aca="false">F867*$I$15</f>
        <v>200.9</v>
      </c>
      <c r="J867" s="25" t="n">
        <v>497</v>
      </c>
      <c r="K867" s="25" t="n">
        <v>77</v>
      </c>
      <c r="L867" s="25" t="n">
        <f aca="false">F867*$L$15</f>
        <v>212.8</v>
      </c>
      <c r="M867" s="26" t="n">
        <f aca="false">F867*$M$15</f>
        <v>496.3</v>
      </c>
      <c r="N867" s="25"/>
      <c r="O867" s="25" t="n">
        <f aca="false">SUM(I867:N867)</f>
        <v>1484</v>
      </c>
      <c r="P867" s="25" t="n">
        <f aca="false">G867+H867+I867+L867+N867</f>
        <v>413.7</v>
      </c>
      <c r="Q867" s="25" t="n">
        <f aca="false">J867+K867+M867</f>
        <v>1070.3</v>
      </c>
      <c r="R867" s="25" t="n">
        <v>6586.3</v>
      </c>
      <c r="S867" s="1" t="n">
        <v>111</v>
      </c>
    </row>
    <row r="868" customFormat="false" ht="15" hidden="false" customHeight="false" outlineLevel="0" collapsed="false">
      <c r="A868" s="1" t="n">
        <f aca="false">A867+1</f>
        <v>55</v>
      </c>
      <c r="B868" s="1" t="s">
        <v>1289</v>
      </c>
      <c r="C868" s="1" t="s">
        <v>1033</v>
      </c>
      <c r="D868" s="1" t="s">
        <v>157</v>
      </c>
      <c r="E868" s="1" t="s">
        <v>40</v>
      </c>
      <c r="F868" s="25" t="n">
        <v>7000</v>
      </c>
      <c r="G868" s="25"/>
      <c r="H868" s="25" t="n">
        <v>0</v>
      </c>
      <c r="I868" s="25" t="n">
        <f aca="false">F868*$I$15</f>
        <v>200.9</v>
      </c>
      <c r="J868" s="25" t="n">
        <v>497</v>
      </c>
      <c r="K868" s="25" t="n">
        <v>77</v>
      </c>
      <c r="L868" s="25" t="n">
        <f aca="false">F868*$L$15</f>
        <v>212.8</v>
      </c>
      <c r="M868" s="26" t="n">
        <f aca="false">F868*$M$15</f>
        <v>496.3</v>
      </c>
      <c r="N868" s="25"/>
      <c r="O868" s="25" t="n">
        <f aca="false">SUM(I868:N868)</f>
        <v>1484</v>
      </c>
      <c r="P868" s="25" t="n">
        <f aca="false">G868+H868+I868+L868+N868</f>
        <v>413.7</v>
      </c>
      <c r="Q868" s="25" t="n">
        <f aca="false">J868+K868+M868</f>
        <v>1070.3</v>
      </c>
      <c r="R868" s="25" t="n">
        <v>6586.3</v>
      </c>
      <c r="S868" s="1" t="n">
        <v>111</v>
      </c>
    </row>
    <row r="869" customFormat="false" ht="13.8" hidden="false" customHeight="false" outlineLevel="0" collapsed="false">
      <c r="A869" s="1"/>
      <c r="B869" s="1"/>
      <c r="C869" s="1"/>
      <c r="D869" s="1"/>
      <c r="E869" s="1"/>
      <c r="F869" s="25" t="n">
        <f aca="false">SUM(F814:F868)</f>
        <v>810270</v>
      </c>
      <c r="G869" s="25" t="n">
        <f aca="false">SUM(G814:G868)</f>
        <v>20779.3</v>
      </c>
      <c r="H869" s="25" t="n">
        <f aca="false">SUM(H814:H868)</f>
        <v>0</v>
      </c>
      <c r="I869" s="25" t="n">
        <f aca="false">F869*$I$15</f>
        <v>23254.749</v>
      </c>
      <c r="J869" s="34" t="n">
        <f aca="false">SUM(J814:J868)</f>
        <v>57529.2</v>
      </c>
      <c r="K869" s="25" t="n">
        <f aca="false">SUM(K814:K868)</f>
        <v>7831.62</v>
      </c>
      <c r="L869" s="25" t="n">
        <f aca="false">F869*$L$15</f>
        <v>24632.208</v>
      </c>
      <c r="M869" s="34" t="n">
        <f aca="false">SUM(M814:M868)</f>
        <v>57448.1430000001</v>
      </c>
      <c r="N869" s="25" t="n">
        <f aca="false">SUM(N16:N868)</f>
        <v>78351.83</v>
      </c>
      <c r="O869" s="25" t="n">
        <f aca="false">SUM(O16:O868)</f>
        <v>2991104.4896</v>
      </c>
      <c r="P869" s="25" t="n">
        <f aca="false">SUM(P814:P868)</f>
        <v>74262.817</v>
      </c>
      <c r="Q869" s="25" t="n">
        <f aca="false">SUM(Q814:Q868)</f>
        <v>122808.963</v>
      </c>
      <c r="R869" s="25" t="n">
        <f aca="false">SUM(R814:R868)</f>
        <v>643670.44</v>
      </c>
      <c r="S869" s="1"/>
    </row>
  </sheetData>
  <sheetProtection sheet="true" password="8019" objects="true" scenarios="true"/>
  <mergeCells count="16">
    <mergeCell ref="A12:A14"/>
    <mergeCell ref="B12:B14"/>
    <mergeCell ref="F12:F14"/>
    <mergeCell ref="G12:G14"/>
    <mergeCell ref="H12:H14"/>
    <mergeCell ref="I12:O12"/>
    <mergeCell ref="P12:Q12"/>
    <mergeCell ref="R12:R14"/>
    <mergeCell ref="S12:S14"/>
    <mergeCell ref="I13:J13"/>
    <mergeCell ref="K13:K14"/>
    <mergeCell ref="L13:M13"/>
    <mergeCell ref="N13:N14"/>
    <mergeCell ref="O13:O14"/>
    <mergeCell ref="P13:P14"/>
    <mergeCell ref="Q13:Q14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5" scale="5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S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0" activeCellId="0" sqref="H20"/>
    </sheetView>
  </sheetViews>
  <sheetFormatPr defaultRowHeight="15" zeroHeight="false" outlineLevelRow="0" outlineLevelCol="0"/>
  <cols>
    <col collapsed="false" customWidth="true" hidden="false" outlineLevel="0" max="5" min="1" style="0" width="10.67"/>
    <col collapsed="false" customWidth="true" hidden="false" outlineLevel="0" max="6" min="6" style="0" width="11.39"/>
    <col collapsed="false" customWidth="true" hidden="false" outlineLevel="0" max="1025" min="7" style="0" width="10.67"/>
  </cols>
  <sheetData>
    <row r="1" customFormat="false" ht="15" hidden="false" customHeight="false" outlineLevel="0" collapsed="false">
      <c r="R1" s="1"/>
    </row>
    <row r="2" customFormat="false" ht="15" hidden="false" customHeight="false" outlineLevel="0" collapsed="false">
      <c r="R2" s="1"/>
    </row>
    <row r="3" customFormat="false" ht="15" hidden="false" customHeight="false" outlineLevel="0" collapsed="false">
      <c r="R3" s="1"/>
    </row>
    <row r="4" customFormat="false" ht="15" hidden="false" customHeight="false" outlineLevel="0" collapsed="false">
      <c r="R4" s="1"/>
    </row>
    <row r="5" customFormat="false" ht="15" hidden="false" customHeight="false" outlineLevel="0" collapsed="false">
      <c r="R5" s="1"/>
    </row>
    <row r="6" customFormat="false" ht="15" hidden="false" customHeight="false" outlineLevel="0" collapsed="false">
      <c r="R6" s="1"/>
    </row>
    <row r="7" customFormat="false" ht="15" hidden="false" customHeight="false" outlineLevel="0" collapsed="false">
      <c r="R7" s="1"/>
    </row>
    <row r="8" customFormat="false" ht="15" hidden="false" customHeight="false" outlineLevel="0" collapsed="false">
      <c r="R8" s="1"/>
    </row>
    <row r="9" customFormat="false" ht="18.75" hidden="false" customHeight="false" outlineLevel="0" collapsed="false">
      <c r="G9" s="2" t="s">
        <v>0</v>
      </c>
      <c r="H9" s="2" t="s">
        <v>1290</v>
      </c>
      <c r="I9" s="3" t="n">
        <v>2017</v>
      </c>
      <c r="R9" s="1"/>
    </row>
    <row r="10" customFormat="false" ht="15" hidden="false" customHeight="false" outlineLevel="0" collapsed="false">
      <c r="R10" s="1"/>
    </row>
    <row r="11" customFormat="false" ht="15.75" hidden="false" customHeight="false" outlineLevel="0" collapsed="false">
      <c r="R11" s="1"/>
    </row>
    <row r="12" customFormat="false" ht="15" hidden="false" customHeight="true" outlineLevel="0" collapsed="false">
      <c r="A12" s="35" t="s">
        <v>2</v>
      </c>
      <c r="B12" s="36" t="s">
        <v>3</v>
      </c>
      <c r="C12" s="37"/>
      <c r="D12" s="37"/>
      <c r="E12" s="37"/>
      <c r="F12" s="38" t="s">
        <v>4</v>
      </c>
      <c r="G12" s="39" t="s">
        <v>5</v>
      </c>
      <c r="H12" s="39" t="s">
        <v>6</v>
      </c>
      <c r="I12" s="40" t="s">
        <v>7</v>
      </c>
      <c r="J12" s="40"/>
      <c r="K12" s="40"/>
      <c r="L12" s="40"/>
      <c r="M12" s="40"/>
      <c r="N12" s="40"/>
      <c r="O12" s="40"/>
      <c r="P12" s="41" t="s">
        <v>8</v>
      </c>
      <c r="Q12" s="41"/>
      <c r="R12" s="42" t="s">
        <v>9</v>
      </c>
      <c r="S12" s="35" t="s">
        <v>10</v>
      </c>
    </row>
    <row r="13" customFormat="false" ht="15" hidden="false" customHeight="true" outlineLevel="0" collapsed="false">
      <c r="A13" s="35"/>
      <c r="B13" s="36"/>
      <c r="C13" s="43"/>
      <c r="D13" s="43" t="s">
        <v>11</v>
      </c>
      <c r="E13" s="43" t="s">
        <v>12</v>
      </c>
      <c r="F13" s="38"/>
      <c r="G13" s="39"/>
      <c r="H13" s="39"/>
      <c r="I13" s="44" t="s">
        <v>13</v>
      </c>
      <c r="J13" s="44"/>
      <c r="K13" s="45" t="s">
        <v>14</v>
      </c>
      <c r="L13" s="46" t="s">
        <v>15</v>
      </c>
      <c r="M13" s="46"/>
      <c r="N13" s="16" t="s">
        <v>16</v>
      </c>
      <c r="O13" s="47" t="s">
        <v>17</v>
      </c>
      <c r="P13" s="48" t="s">
        <v>18</v>
      </c>
      <c r="Q13" s="49" t="s">
        <v>19</v>
      </c>
      <c r="R13" s="42"/>
      <c r="S13" s="35"/>
    </row>
    <row r="14" customFormat="false" ht="23.25" hidden="false" customHeight="false" outlineLevel="0" collapsed="false">
      <c r="A14" s="35"/>
      <c r="B14" s="36"/>
      <c r="C14" s="50" t="s">
        <v>20</v>
      </c>
      <c r="D14" s="50"/>
      <c r="E14" s="50"/>
      <c r="F14" s="38"/>
      <c r="G14" s="39"/>
      <c r="H14" s="39"/>
      <c r="I14" s="51" t="s">
        <v>21</v>
      </c>
      <c r="J14" s="52" t="s">
        <v>22</v>
      </c>
      <c r="K14" s="45"/>
      <c r="L14" s="51" t="s">
        <v>23</v>
      </c>
      <c r="M14" s="52" t="s">
        <v>24</v>
      </c>
      <c r="N14" s="16"/>
      <c r="O14" s="47"/>
      <c r="P14" s="48"/>
      <c r="Q14" s="49"/>
      <c r="R14" s="42"/>
      <c r="S14" s="35"/>
    </row>
    <row r="15" customFormat="false" ht="13.8" hidden="false" customHeight="false" outlineLevel="0" collapsed="false">
      <c r="C15" s="23" t="s">
        <v>25</v>
      </c>
      <c r="I15" s="24" t="n">
        <v>0.0287</v>
      </c>
      <c r="R15" s="1"/>
    </row>
    <row r="16" customFormat="false" ht="15" hidden="false" customHeight="false" outlineLevel="0" collapsed="false">
      <c r="A16" s="1" t="n">
        <v>1</v>
      </c>
      <c r="B16" s="1" t="s">
        <v>26</v>
      </c>
      <c r="C16" s="1" t="s">
        <v>27</v>
      </c>
      <c r="D16" s="1" t="s">
        <v>28</v>
      </c>
      <c r="E16" s="1" t="s">
        <v>29</v>
      </c>
      <c r="F16" s="25" t="n">
        <v>110000</v>
      </c>
      <c r="G16" s="25" t="n">
        <v>14457.69</v>
      </c>
      <c r="H16" s="25" t="n">
        <v>0</v>
      </c>
      <c r="I16" s="25" t="n">
        <f aca="false">(F16*2.87%)</f>
        <v>3157</v>
      </c>
      <c r="J16" s="25" t="n">
        <v>7810</v>
      </c>
      <c r="K16" s="25" t="n">
        <v>490.03</v>
      </c>
      <c r="L16" s="25" t="n">
        <f aca="false">(F16*3.04%)</f>
        <v>3344</v>
      </c>
      <c r="M16" s="25" t="n">
        <v>7799</v>
      </c>
      <c r="N16" s="25" t="n">
        <v>0</v>
      </c>
      <c r="O16" s="25" t="n">
        <f aca="false">SUM(I16:N16)</f>
        <v>22600.03</v>
      </c>
      <c r="P16" s="25" t="n">
        <f aca="false">G16+H16+I16+L16+N16</f>
        <v>20958.69</v>
      </c>
      <c r="Q16" s="25" t="n">
        <f aca="false">J16+K16+M16</f>
        <v>16099.03</v>
      </c>
      <c r="R16" s="25" t="n">
        <v>85041.31</v>
      </c>
      <c r="S16" s="1" t="n">
        <v>111</v>
      </c>
    </row>
    <row r="17" customFormat="false" ht="15" hidden="false" customHeight="false" outlineLevel="0" collapsed="false">
      <c r="A17" s="1" t="n">
        <f aca="false">A16+1</f>
        <v>2</v>
      </c>
      <c r="B17" s="1" t="s">
        <v>30</v>
      </c>
      <c r="C17" s="1" t="s">
        <v>31</v>
      </c>
      <c r="D17" s="1" t="s">
        <v>32</v>
      </c>
      <c r="E17" s="1" t="s">
        <v>33</v>
      </c>
      <c r="F17" s="25" t="n">
        <v>20000</v>
      </c>
      <c r="G17" s="25"/>
      <c r="H17" s="25" t="n">
        <v>0</v>
      </c>
      <c r="I17" s="25" t="e">
        <f aca="false">(F17*2.87%)</f>
        <v>#NAME?</v>
      </c>
      <c r="J17" s="25" t="n">
        <v>1420</v>
      </c>
      <c r="K17" s="25" t="n">
        <v>220</v>
      </c>
      <c r="L17" s="25" t="e">
        <f aca="false">(F17*3.04%)</f>
        <v>#NAME?</v>
      </c>
      <c r="M17" s="25" t="n">
        <v>1418</v>
      </c>
      <c r="N17" s="25" t="n">
        <v>932.76</v>
      </c>
      <c r="O17" s="25" t="e">
        <f aca="false">SUM(I17:N17)</f>
        <v>#NAME?</v>
      </c>
      <c r="P17" s="25" t="e">
        <f aca="false">G17+H17+I17+L17+N17</f>
        <v>#NAME?</v>
      </c>
      <c r="Q17" s="25" t="n">
        <f aca="false">J17+K17+M17</f>
        <v>3058</v>
      </c>
      <c r="R17" s="25" t="n">
        <v>8326.77</v>
      </c>
      <c r="S17" s="1" t="n">
        <v>111</v>
      </c>
    </row>
    <row r="18" customFormat="false" ht="15" hidden="false" customHeight="false" outlineLevel="0" collapsed="false">
      <c r="A18" s="1" t="n">
        <f aca="false">A17+1</f>
        <v>3</v>
      </c>
      <c r="B18" s="1" t="s">
        <v>34</v>
      </c>
      <c r="C18" s="1" t="s">
        <v>35</v>
      </c>
      <c r="D18" s="1" t="s">
        <v>36</v>
      </c>
      <c r="E18" s="1" t="s">
        <v>33</v>
      </c>
      <c r="F18" s="25" t="n">
        <v>62000</v>
      </c>
      <c r="G18" s="25" t="n">
        <v>3863.01</v>
      </c>
      <c r="H18" s="25" t="n">
        <v>0</v>
      </c>
      <c r="I18" s="25" t="e">
        <f aca="false">(F18*2.87%)</f>
        <v>#NAME?</v>
      </c>
      <c r="J18" s="25" t="n">
        <v>4402</v>
      </c>
      <c r="K18" s="25" t="n">
        <v>490.03</v>
      </c>
      <c r="L18" s="25" t="e">
        <f aca="false">(F18*3.04%)</f>
        <v>#NAME?</v>
      </c>
      <c r="M18" s="25" t="n">
        <v>4395.8</v>
      </c>
      <c r="N18" s="25"/>
      <c r="O18" s="25" t="e">
        <f aca="false">SUM(I18:N18)</f>
        <v>#NAME?</v>
      </c>
      <c r="P18" s="25" t="e">
        <f aca="false">G18+H18+I18+L18+N18</f>
        <v>#NAME?</v>
      </c>
      <c r="Q18" s="25" t="n">
        <f aca="false">J18+K18+M18</f>
        <v>9287.83</v>
      </c>
      <c r="R18" s="25" t="n">
        <v>53783.32</v>
      </c>
      <c r="S18" s="1" t="n">
        <v>111</v>
      </c>
    </row>
  </sheetData>
  <sheetProtection sheet="true" password="8019" objects="true" scenarios="true"/>
  <mergeCells count="16">
    <mergeCell ref="A12:A14"/>
    <mergeCell ref="B12:B14"/>
    <mergeCell ref="F12:F14"/>
    <mergeCell ref="G12:G14"/>
    <mergeCell ref="H12:H14"/>
    <mergeCell ref="I12:O12"/>
    <mergeCell ref="P12:Q12"/>
    <mergeCell ref="R12:R14"/>
    <mergeCell ref="S12:S14"/>
    <mergeCell ref="I13:J13"/>
    <mergeCell ref="K13:K14"/>
    <mergeCell ref="L13:M13"/>
    <mergeCell ref="N13:N14"/>
    <mergeCell ref="O13:O14"/>
    <mergeCell ref="P13:P14"/>
    <mergeCell ref="Q13:Q14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18"/>
  <sheetViews>
    <sheetView showFormulas="false" showGridLines="true" showRowColHeaders="true" showZeros="true" rightToLeft="false" tabSelected="true" showOutlineSymbols="true" defaultGridColor="true" view="normal" topLeftCell="B1" colorId="64" zoomScale="100" zoomScaleNormal="100" zoomScalePageLayoutView="100" workbookViewId="0">
      <selection pane="topLeft" activeCell="E14" activeCellId="0" sqref="E14"/>
    </sheetView>
  </sheetViews>
  <sheetFormatPr defaultRowHeight="12.75" zeroHeight="false" outlineLevelRow="0" outlineLevelCol="0"/>
  <cols>
    <col collapsed="false" customWidth="false" hidden="false" outlineLevel="0" max="1" min="1" style="53" width="11.42"/>
    <col collapsed="false" customWidth="true" hidden="false" outlineLevel="0" max="2" min="2" style="53" width="21.29"/>
    <col collapsed="false" customWidth="true" hidden="false" outlineLevel="0" max="4" min="3" style="53" width="51.71"/>
    <col collapsed="false" customWidth="true" hidden="false" outlineLevel="0" max="5" min="5" style="53" width="21.29"/>
    <col collapsed="false" customWidth="false" hidden="false" outlineLevel="0" max="257" min="6" style="53" width="11.42"/>
    <col collapsed="false" customWidth="true" hidden="false" outlineLevel="0" max="258" min="258" style="53" width="21.29"/>
    <col collapsed="false" customWidth="true" hidden="false" outlineLevel="0" max="260" min="259" style="53" width="51.71"/>
    <col collapsed="false" customWidth="true" hidden="false" outlineLevel="0" max="261" min="261" style="53" width="21.29"/>
    <col collapsed="false" customWidth="false" hidden="false" outlineLevel="0" max="513" min="262" style="53" width="11.42"/>
    <col collapsed="false" customWidth="true" hidden="false" outlineLevel="0" max="514" min="514" style="53" width="21.29"/>
    <col collapsed="false" customWidth="true" hidden="false" outlineLevel="0" max="516" min="515" style="53" width="51.71"/>
    <col collapsed="false" customWidth="true" hidden="false" outlineLevel="0" max="517" min="517" style="53" width="21.29"/>
    <col collapsed="false" customWidth="false" hidden="false" outlineLevel="0" max="769" min="518" style="53" width="11.42"/>
    <col collapsed="false" customWidth="true" hidden="false" outlineLevel="0" max="770" min="770" style="53" width="21.29"/>
    <col collapsed="false" customWidth="true" hidden="false" outlineLevel="0" max="772" min="771" style="53" width="51.71"/>
    <col collapsed="false" customWidth="true" hidden="false" outlineLevel="0" max="773" min="773" style="53" width="21.29"/>
    <col collapsed="false" customWidth="false" hidden="false" outlineLevel="0" max="1025" min="774" style="53" width="11.42"/>
  </cols>
  <sheetData>
    <row r="1" customFormat="false" ht="12.75" hidden="false" customHeight="false" outlineLevel="0" collapsed="false">
      <c r="A1" s="54"/>
      <c r="B1" s="55"/>
      <c r="C1" s="56"/>
      <c r="D1" s="55"/>
      <c r="E1" s="55"/>
      <c r="F1" s="55"/>
      <c r="G1" s="57"/>
      <c r="H1" s="57"/>
      <c r="I1" s="57"/>
      <c r="J1" s="57"/>
      <c r="K1" s="57"/>
      <c r="L1" s="57"/>
      <c r="M1" s="57"/>
      <c r="N1" s="57"/>
      <c r="O1" s="57"/>
    </row>
    <row r="2" customFormat="false" ht="12.75" hidden="false" customHeight="false" outlineLevel="0" collapsed="false">
      <c r="A2" s="54"/>
      <c r="B2" s="55"/>
      <c r="C2" s="56"/>
      <c r="D2" s="55"/>
      <c r="E2" s="55"/>
      <c r="F2" s="55"/>
      <c r="G2" s="57"/>
      <c r="H2" s="57"/>
      <c r="I2" s="57"/>
      <c r="J2" s="57"/>
      <c r="K2" s="57"/>
      <c r="L2" s="57"/>
      <c r="M2" s="57"/>
      <c r="N2" s="57"/>
      <c r="O2" s="57"/>
    </row>
    <row r="3" customFormat="false" ht="12.75" hidden="false" customHeight="false" outlineLevel="0" collapsed="false">
      <c r="A3" s="54"/>
      <c r="B3" s="55"/>
      <c r="C3" s="56"/>
      <c r="D3" s="55"/>
      <c r="E3" s="55"/>
      <c r="F3" s="55"/>
      <c r="G3" s="57"/>
      <c r="H3" s="57"/>
      <c r="I3" s="57"/>
      <c r="J3" s="57"/>
      <c r="K3" s="57"/>
      <c r="L3" s="57"/>
      <c r="M3" s="57"/>
      <c r="N3" s="57"/>
      <c r="O3" s="57"/>
    </row>
    <row r="4" customFormat="false" ht="12.75" hidden="false" customHeight="false" outlineLevel="0" collapsed="false">
      <c r="A4" s="54"/>
      <c r="B4" s="55"/>
      <c r="C4" s="56"/>
      <c r="D4" s="55"/>
      <c r="E4" s="55"/>
      <c r="F4" s="55"/>
      <c r="G4" s="57"/>
      <c r="H4" s="57"/>
      <c r="I4" s="57"/>
      <c r="J4" s="57"/>
      <c r="K4" s="57"/>
      <c r="L4" s="57"/>
      <c r="M4" s="57"/>
      <c r="N4" s="57"/>
      <c r="O4" s="57"/>
    </row>
    <row r="5" s="57" customFormat="true" ht="16.5" hidden="false" customHeight="true" outlineLevel="0" collapsed="false">
      <c r="A5" s="55"/>
      <c r="B5" s="58"/>
      <c r="C5" s="54"/>
      <c r="D5" s="59"/>
      <c r="E5" s="60"/>
      <c r="F5" s="54"/>
      <c r="G5" s="53"/>
      <c r="H5" s="53"/>
      <c r="I5" s="53"/>
      <c r="J5" s="53"/>
      <c r="K5" s="53"/>
      <c r="L5" s="53"/>
      <c r="M5" s="53"/>
      <c r="N5" s="53"/>
      <c r="O5" s="53"/>
    </row>
    <row r="6" s="57" customFormat="true" ht="15.75" hidden="false" customHeight="false" outlineLevel="0" collapsed="false">
      <c r="A6" s="55"/>
      <c r="B6" s="58"/>
      <c r="C6" s="54"/>
      <c r="D6" s="59"/>
      <c r="E6" s="60"/>
      <c r="F6" s="54"/>
      <c r="G6" s="53"/>
      <c r="H6" s="53"/>
      <c r="I6" s="53"/>
      <c r="J6" s="53"/>
      <c r="K6" s="53"/>
      <c r="L6" s="53"/>
      <c r="M6" s="53"/>
      <c r="N6" s="53"/>
      <c r="O6" s="53"/>
    </row>
    <row r="7" s="57" customFormat="true" ht="36" hidden="false" customHeight="true" outlineLevel="0" collapsed="false">
      <c r="B7" s="61" t="s">
        <v>1291</v>
      </c>
      <c r="C7" s="61"/>
      <c r="D7" s="61"/>
      <c r="E7" s="61"/>
      <c r="F7" s="53"/>
      <c r="G7" s="53"/>
      <c r="H7" s="53"/>
      <c r="I7" s="53"/>
      <c r="J7" s="53"/>
      <c r="K7" s="53"/>
      <c r="L7" s="53"/>
      <c r="M7" s="53"/>
      <c r="N7" s="53"/>
      <c r="O7" s="53"/>
    </row>
    <row r="8" customFormat="false" ht="15" hidden="false" customHeight="false" outlineLevel="0" collapsed="false"/>
    <row r="9" customFormat="false" ht="15" hidden="false" customHeight="false" outlineLevel="0" collapsed="false"/>
    <row r="10" customFormat="false" ht="15" hidden="false" customHeight="false" outlineLevel="0" collapsed="false"/>
    <row r="11" customFormat="false" ht="15" hidden="false" customHeight="false" outlineLevel="0" collapsed="false"/>
    <row r="12" customFormat="false" ht="15" hidden="false" customHeight="false" outlineLevel="0" collapsed="false"/>
    <row r="13" customFormat="false" ht="15" hidden="false" customHeight="false" outlineLevel="0" collapsed="false"/>
    <row r="14" customFormat="false" ht="15.75" hidden="false" customHeight="false" outlineLevel="0" collapsed="false"/>
    <row r="15" customFormat="false" ht="15" hidden="false" customHeight="false" outlineLevel="0" collapsed="false"/>
    <row r="18" customFormat="false" ht="74.25" hidden="false" customHeight="true" outlineLevel="0" collapsed="false"/>
  </sheetData>
  <sheetProtection sheet="true" password="8019" objects="true" scenarios="true"/>
  <mergeCells count="1">
    <mergeCell ref="B7:E7"/>
  </mergeCells>
  <printOptions headings="false" gridLines="false" gridLinesSet="true" horizontalCentered="true" verticalCentered="true"/>
  <pageMargins left="0.275694444444444" right="0.472222222222222" top="0.196527777777778" bottom="0.157638888888889" header="0.511805555555555" footer="0.511805555555555"/>
  <pageSetup paperSize="5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</TotalTime>
  <Application>LibreOffice/5.4.3.2$Windows_X86_64 LibreOffice_project/92a7159f7e4af62137622921e809f8546db437e5</Application>
  <Company>Hewlett-Packard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2017-09-14T02:16:21Z</dcterms:created>
  <dc:creator>Berenice</dc:creator>
  <dc:description/>
  <dc:language>es-DO</dc:language>
  <cp:lastModifiedBy/>
  <cp:lastPrinted>2018-07-09T09:29:03Z</cp:lastPrinted>
  <dcterms:modified xsi:type="dcterms:W3CDTF">2018-07-09T11:46:52Z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Hewlett-Packard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