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DICIEMBRE 2023\"/>
    </mc:Choice>
  </mc:AlternateContent>
  <xr:revisionPtr revIDLastSave="0" documentId="13_ncr:1_{3DA5377D-2888-4669-96F4-50293CFA47BC}" xr6:coauthVersionLast="47" xr6:coauthVersionMax="47" xr10:uidLastSave="{00000000-0000-0000-0000-000000000000}"/>
  <bookViews>
    <workbookView xWindow="-120" yWindow="-120" windowWidth="29040" windowHeight="15840" xr2:uid="{A231198A-BA2B-4651-B76A-6D7EE93374B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I19" i="1" s="1"/>
  <c r="I18" i="1"/>
  <c r="I17" i="1"/>
  <c r="I16" i="1"/>
  <c r="I15" i="1"/>
  <c r="G13" i="1"/>
  <c r="G20" i="1" s="1"/>
  <c r="F13" i="1"/>
  <c r="F20" i="1" s="1"/>
  <c r="D13" i="1"/>
  <c r="D20" i="1" s="1"/>
  <c r="I12" i="1"/>
  <c r="I11" i="1"/>
  <c r="I10" i="1"/>
  <c r="I9" i="1"/>
  <c r="H8" i="1"/>
  <c r="H13" i="1" s="1"/>
  <c r="I8" i="1" l="1"/>
  <c r="I13" i="1" s="1"/>
  <c r="I20" i="1" s="1"/>
  <c r="H20" i="1"/>
</calcChain>
</file>

<file path=xl/sharedStrings.xml><?xml version="1.0" encoding="utf-8"?>
<sst xmlns="http://schemas.openxmlformats.org/spreadsheetml/2006/main" count="23" uniqueCount="19">
  <si>
    <t xml:space="preserve">                                         Estado de Cambio de Activo / Patrimonio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</si>
  <si>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Del ejercicio terminado al 31 de diciembre de 2023 y 2022</t>
  </si>
  <si>
    <t xml:space="preserve">                                                             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</si>
  <si>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</si>
  <si>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</si>
  <si>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</si>
  <si>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</si>
  <si>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</si>
  <si>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</si>
  <si>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</si>
  <si>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</si>
  <si>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>Ajuste al patrimonio</t>
  </si>
  <si>
    <t>Resultado del período</t>
  </si>
  <si>
    <t>Saldo al 31 de diciembre de 2022</t>
  </si>
  <si>
    <t xml:space="preserve"> </t>
  </si>
  <si>
    <t>Efecto del gasto de depreciación de los activos revaluados</t>
  </si>
  <si>
    <t>Saldo al 31 de Diciembre de 2023</t>
  </si>
  <si>
    <t>Las notas  7 a 25 son parte integral de los Estados Financieros.</t>
  </si>
  <si>
    <t xml:space="preserve">                 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</si>
</sst>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double"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/>
    <xf numFmtId="3" fontId="2" fillId="0" borderId="0" xfId="0" applyNumberFormat="1" applyFont="1" applyAlignment="1">
      <alignment horizontal="left" vertical="center" indent="7"/>
    </xf>
    <xf numFmtId="3" fontId="5" fillId="0" borderId="0" xfId="0" applyNumberFormat="1" applyFont="1"/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/>
    <xf numFmtId="3" fontId="5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left" vertical="center" indent="5"/>
    </xf>
    <xf numFmtId="3" fontId="9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fermin\Downloads\Documentos\ESTADOS%20FINANCIEROS%20HACIENDA%202023%202%20(version%202).ods" TargetMode="External"/><Relationship Id="rId1" Type="http://schemas.openxmlformats.org/officeDocument/2006/relationships/externalLinkPath" Target="file:///C:\Users\yfermin\Downloads\Documentos\ESTADOS%20FINANCIEROS%20HACIENDA%202023%202%20(version%202)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_Estados_2023"/>
      <sheetName val="Hoja5"/>
      <sheetName val="Estado_Situacion_Financiera"/>
      <sheetName val="Estsdo_Rendimiento_Financiero"/>
      <sheetName val="Estado_Flujo_Efectivo"/>
      <sheetName val="Presupuesto"/>
      <sheetName val="CONCILIACION"/>
      <sheetName val="Hoja12"/>
      <sheetName val="Hoja2"/>
      <sheetName val="cuadro_activo"/>
      <sheetName val="Estado_de_Cambio_en_el_Patrimon"/>
      <sheetName val="Hoja1"/>
    </sheetNames>
    <sheetDataSet>
      <sheetData sheetId="0">
        <row r="21">
          <cell r="G21">
            <v>91518716</v>
          </cell>
        </row>
      </sheetData>
      <sheetData sheetId="1"/>
      <sheetData sheetId="2"/>
      <sheetData sheetId="3">
        <row r="14">
          <cell r="D14">
            <v>5094182</v>
          </cell>
        </row>
        <row r="33">
          <cell r="D33">
            <v>14767427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2ABF-7801-481D-BE56-AB097EDD8AAD}">
  <dimension ref="A2:I27"/>
  <sheetViews>
    <sheetView tabSelected="1" topLeftCell="B3" workbookViewId="0">
      <selection activeCell="F31" sqref="F31"/>
    </sheetView>
  </sheetViews>
  <sheetFormatPr baseColWidth="10" defaultRowHeight="15" x14ac:dyDescent="0.25"/>
  <cols>
    <col min="1" max="1" width="1.42578125" hidden="1" customWidth="1"/>
    <col min="2" max="2" width="30.7109375" customWidth="1"/>
    <col min="3" max="3" width="2.140625" customWidth="1"/>
    <col min="4" max="4" width="13" customWidth="1"/>
    <col min="5" max="5" width="1.42578125" customWidth="1"/>
    <col min="6" max="6" width="10" customWidth="1"/>
    <col min="7" max="7" width="10.85546875" customWidth="1"/>
    <col min="8" max="8" width="12.28515625" customWidth="1"/>
    <col min="9" max="9" width="14.140625" customWidth="1"/>
    <col min="10" max="10" width="12.5703125" customWidth="1"/>
  </cols>
  <sheetData>
    <row r="2" spans="1:9" ht="18.75" x14ac:dyDescent="0.25">
      <c r="A2" s="1"/>
      <c r="B2" s="25" t="s">
        <v>18</v>
      </c>
      <c r="C2" s="25"/>
      <c r="D2" s="25"/>
      <c r="E2" s="25"/>
      <c r="F2" s="25"/>
      <c r="G2" s="25"/>
      <c r="H2" s="25"/>
      <c r="I2" s="25"/>
    </row>
    <row r="3" spans="1:9" ht="18.7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9" ht="18.75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</row>
    <row r="5" spans="1:9" ht="18.75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</row>
    <row r="6" spans="1:9" x14ac:dyDescent="0.25">
      <c r="A6" s="2"/>
      <c r="B6" s="3"/>
      <c r="C6" s="3"/>
      <c r="D6" s="4"/>
      <c r="E6" s="4"/>
      <c r="F6" s="4"/>
      <c r="G6" s="4"/>
      <c r="H6" s="2"/>
      <c r="I6" s="2"/>
    </row>
    <row r="7" spans="1:9" ht="43.5" customHeight="1" x14ac:dyDescent="0.25">
      <c r="A7" s="2"/>
      <c r="B7" s="2"/>
      <c r="C7" s="2"/>
      <c r="D7" s="5" t="s">
        <v>3</v>
      </c>
      <c r="E7" s="6"/>
      <c r="F7" s="5" t="s">
        <v>4</v>
      </c>
      <c r="G7" s="5" t="s">
        <v>5</v>
      </c>
      <c r="H7" s="5" t="s">
        <v>6</v>
      </c>
      <c r="I7" s="5" t="s">
        <v>7</v>
      </c>
    </row>
    <row r="8" spans="1:9" ht="38.25" customHeight="1" x14ac:dyDescent="0.25">
      <c r="A8" s="2"/>
      <c r="B8" s="2" t="s">
        <v>8</v>
      </c>
      <c r="C8" s="2"/>
      <c r="D8" s="7">
        <v>53822869</v>
      </c>
      <c r="E8" s="8"/>
      <c r="F8" s="9">
        <v>0</v>
      </c>
      <c r="G8" s="9">
        <v>0</v>
      </c>
      <c r="H8" s="10">
        <f>46051512+26766082</f>
        <v>72817594</v>
      </c>
      <c r="I8" s="10">
        <f>SUM(D8,F8,G8,H8)</f>
        <v>126640463</v>
      </c>
    </row>
    <row r="9" spans="1:9" ht="13.5" hidden="1" customHeight="1" x14ac:dyDescent="0.25">
      <c r="A9" s="4"/>
      <c r="B9" s="2" t="s">
        <v>9</v>
      </c>
      <c r="C9" s="2"/>
      <c r="D9" s="7"/>
      <c r="E9" s="8"/>
      <c r="F9" s="9">
        <v>0</v>
      </c>
      <c r="G9" s="9"/>
      <c r="H9" s="7"/>
      <c r="I9" s="7">
        <f>SUM(D9,F9,G9,H9)</f>
        <v>0</v>
      </c>
    </row>
    <row r="10" spans="1:9" ht="15" hidden="1" customHeight="1" x14ac:dyDescent="0.25">
      <c r="A10" s="4"/>
      <c r="B10" s="2" t="s">
        <v>10</v>
      </c>
      <c r="C10" s="2"/>
      <c r="D10" s="7"/>
      <c r="E10" s="8"/>
      <c r="F10" s="9"/>
      <c r="G10" s="9">
        <v>0</v>
      </c>
      <c r="H10" s="7"/>
      <c r="I10" s="7">
        <f>SUM(D10,F10,G10,H10)</f>
        <v>0</v>
      </c>
    </row>
    <row r="11" spans="1:9" ht="26.25" hidden="1" customHeight="1" x14ac:dyDescent="0.25">
      <c r="A11" s="2"/>
      <c r="B11" s="2" t="s">
        <v>11</v>
      </c>
      <c r="C11" s="2"/>
      <c r="D11" s="7"/>
      <c r="E11" s="8"/>
      <c r="F11" s="9"/>
      <c r="G11" s="9"/>
      <c r="H11" s="10">
        <v>0</v>
      </c>
      <c r="I11" s="10">
        <f>SUM(D11,F11,G11,H11)</f>
        <v>0</v>
      </c>
    </row>
    <row r="12" spans="1:9" ht="25.5" customHeight="1" x14ac:dyDescent="0.25">
      <c r="A12" s="2"/>
      <c r="B12" s="2" t="s">
        <v>12</v>
      </c>
      <c r="C12" s="2"/>
      <c r="D12" s="11"/>
      <c r="E12" s="8"/>
      <c r="F12" s="12"/>
      <c r="G12" s="12"/>
      <c r="H12" s="13">
        <v>1439572</v>
      </c>
      <c r="I12" s="13">
        <f>+H12</f>
        <v>1439572</v>
      </c>
    </row>
    <row r="13" spans="1:9" ht="28.5" customHeight="1" x14ac:dyDescent="0.25">
      <c r="A13" s="2"/>
      <c r="B13" s="2" t="s">
        <v>13</v>
      </c>
      <c r="C13" s="2"/>
      <c r="D13" s="7">
        <f>SUM(D8:D12)</f>
        <v>53822869</v>
      </c>
      <c r="E13" s="8"/>
      <c r="F13" s="9">
        <f>SUM(F8:F12)</f>
        <v>0</v>
      </c>
      <c r="G13" s="9">
        <f>SUM(G8:G12)</f>
        <v>0</v>
      </c>
      <c r="H13" s="10">
        <f>+H12+H8</f>
        <v>74257166</v>
      </c>
      <c r="I13" s="10">
        <f>SUM(I8:I12)</f>
        <v>128080035</v>
      </c>
    </row>
    <row r="14" spans="1:9" ht="12.75" customHeight="1" x14ac:dyDescent="0.25">
      <c r="A14" s="2"/>
      <c r="B14" s="2" t="s">
        <v>14</v>
      </c>
      <c r="C14" s="2"/>
      <c r="D14" s="7"/>
      <c r="E14" s="14"/>
      <c r="F14" s="9"/>
      <c r="G14" s="9"/>
      <c r="H14" s="10"/>
      <c r="I14" s="10"/>
    </row>
    <row r="15" spans="1:9" ht="18.75" hidden="1" customHeight="1" x14ac:dyDescent="0.25">
      <c r="A15" s="4"/>
      <c r="B15" s="15" t="s">
        <v>9</v>
      </c>
      <c r="C15" s="2"/>
      <c r="D15" s="7"/>
      <c r="E15" s="8"/>
      <c r="F15" s="9">
        <v>0</v>
      </c>
      <c r="G15" s="9"/>
      <c r="H15" s="7"/>
      <c r="I15" s="7">
        <f>SUM(D15,F15,G15,H15)</f>
        <v>0</v>
      </c>
    </row>
    <row r="16" spans="1:9" ht="21.75" hidden="1" customHeight="1" x14ac:dyDescent="0.25">
      <c r="A16" s="4"/>
      <c r="B16" s="15" t="s">
        <v>10</v>
      </c>
      <c r="C16" s="2"/>
      <c r="D16" s="7"/>
      <c r="E16" s="8"/>
      <c r="F16" s="9"/>
      <c r="G16" s="9">
        <v>0</v>
      </c>
      <c r="H16" s="7"/>
      <c r="I16" s="7">
        <f>SUM(D16,F16,G16,H16)</f>
        <v>0</v>
      </c>
    </row>
    <row r="17" spans="1:9" ht="16.5" hidden="1" customHeight="1" x14ac:dyDescent="0.25">
      <c r="A17" s="4"/>
      <c r="B17" s="16" t="s">
        <v>15</v>
      </c>
      <c r="C17" s="2"/>
      <c r="D17" s="7"/>
      <c r="E17" s="8"/>
      <c r="F17" s="9"/>
      <c r="G17" s="9">
        <v>0</v>
      </c>
      <c r="H17" s="7">
        <v>0</v>
      </c>
      <c r="I17" s="7">
        <f>SUM(D17,F17,G17,H17)</f>
        <v>0</v>
      </c>
    </row>
    <row r="18" spans="1:9" ht="14.25" hidden="1" customHeight="1" x14ac:dyDescent="0.25">
      <c r="A18" s="2"/>
      <c r="B18" s="15" t="s">
        <v>11</v>
      </c>
      <c r="C18" s="2"/>
      <c r="D18" s="7"/>
      <c r="E18" s="8"/>
      <c r="F18" s="9"/>
      <c r="G18" s="9"/>
      <c r="H18" s="10">
        <v>0</v>
      </c>
      <c r="I18" s="10">
        <f>SUM(D18,F18,G18,H18)</f>
        <v>0</v>
      </c>
    </row>
    <row r="19" spans="1:9" ht="19.5" customHeight="1" x14ac:dyDescent="0.25">
      <c r="A19" s="2"/>
      <c r="B19" s="15" t="s">
        <v>12</v>
      </c>
      <c r="C19" s="2"/>
      <c r="D19" s="11"/>
      <c r="E19" s="8"/>
      <c r="F19" s="12"/>
      <c r="G19" s="12"/>
      <c r="H19" s="13">
        <f>[1]Estsdo_Rendimiento_Financiero!$D$33</f>
        <v>14767427</v>
      </c>
      <c r="I19" s="13">
        <f>SUM(D19,F19,G19,H19)</f>
        <v>14767427</v>
      </c>
    </row>
    <row r="20" spans="1:9" x14ac:dyDescent="0.25">
      <c r="A20" s="17"/>
      <c r="B20" s="18" t="s">
        <v>16</v>
      </c>
      <c r="C20" s="2"/>
      <c r="D20" s="19">
        <f>SUM(D19,D13)</f>
        <v>53822869</v>
      </c>
      <c r="E20" s="20"/>
      <c r="F20" s="21">
        <f>SUM(F19,F13)</f>
        <v>0</v>
      </c>
      <c r="G20" s="21">
        <f>SUM(G19,G13)</f>
        <v>0</v>
      </c>
      <c r="H20" s="19">
        <f>SUM(H17:H19)+H13</f>
        <v>89024593</v>
      </c>
      <c r="I20" s="19">
        <f>SUM(I13:I19)</f>
        <v>142847462</v>
      </c>
    </row>
    <row r="21" spans="1:9" x14ac:dyDescent="0.25">
      <c r="A21" s="17"/>
      <c r="B21" s="2"/>
      <c r="C21" s="2"/>
      <c r="D21" s="14"/>
      <c r="E21" s="14"/>
      <c r="F21" s="14"/>
      <c r="G21" s="14"/>
      <c r="H21" s="22"/>
      <c r="I21" s="22"/>
    </row>
    <row r="22" spans="1:9" x14ac:dyDescent="0.25">
      <c r="A22" s="17"/>
      <c r="B22" s="2"/>
      <c r="C22" s="2"/>
      <c r="D22" s="14"/>
      <c r="E22" s="14"/>
      <c r="F22" s="14"/>
      <c r="G22" s="14"/>
      <c r="H22" s="22"/>
      <c r="I22" s="22"/>
    </row>
    <row r="23" spans="1:9" x14ac:dyDescent="0.25">
      <c r="A23" s="17"/>
      <c r="B23" s="2"/>
      <c r="C23" s="2"/>
      <c r="D23" s="14"/>
      <c r="E23" s="14"/>
      <c r="F23" s="14"/>
      <c r="G23" s="14"/>
      <c r="H23" s="22"/>
      <c r="I23" s="22"/>
    </row>
    <row r="25" spans="1:9" ht="19.5" customHeight="1" x14ac:dyDescent="0.25">
      <c r="B25" s="26" t="s">
        <v>17</v>
      </c>
      <c r="C25" s="26"/>
      <c r="D25" s="26"/>
      <c r="E25" s="26"/>
      <c r="F25" s="26"/>
      <c r="G25" s="23"/>
      <c r="H25" s="23"/>
    </row>
    <row r="26" spans="1:9" x14ac:dyDescent="0.25">
      <c r="A26" s="24"/>
      <c r="B26" s="24"/>
      <c r="C26" s="24"/>
      <c r="D26" s="24"/>
      <c r="E26" s="24"/>
      <c r="F26" s="24"/>
      <c r="G26" s="23"/>
    </row>
    <row r="27" spans="1:9" x14ac:dyDescent="0.25">
      <c r="B27" s="24"/>
      <c r="C27" s="24"/>
      <c r="D27" s="24"/>
      <c r="E27" s="24"/>
      <c r="F27" s="24"/>
    </row>
  </sheetData>
  <mergeCells count="7">
    <mergeCell ref="B27:F27"/>
    <mergeCell ref="B2:I2"/>
    <mergeCell ref="A3:I3"/>
    <mergeCell ref="A4:I4"/>
    <mergeCell ref="A5:I5"/>
    <mergeCell ref="B25:F25"/>
    <mergeCell ref="A26:F26"/>
  </mergeCells>
  <pageMargins left="1.4960629921259843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2024-01-22T18:50:54Z</cp:lastPrinted>
  <dcterms:created xsi:type="dcterms:W3CDTF">2024-01-17T14:32:34Z</dcterms:created>
  <dcterms:modified xsi:type="dcterms:W3CDTF">2024-01-23T13:13:14Z</dcterms:modified>
</cp:coreProperties>
</file>