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\\SVRBD\Public\IMPRIMIR\INFORMES NOVIEMBRE 2022\"/>
    </mc:Choice>
  </mc:AlternateContent>
  <xr:revisionPtr revIDLastSave="0" documentId="8_{3CBCBB7A-C23F-4F2F-8D80-779CA2EE4C4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COMPRA BAJO EL UMBRAR" sheetId="1" r:id="rId1"/>
    <sheet name="COMP. REALIZADAS Y APROBADAS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3" l="1"/>
  <c r="C8" i="3"/>
  <c r="D8" i="3"/>
  <c r="E8" i="3"/>
  <c r="F8" i="3"/>
  <c r="G8" i="3" s="1"/>
  <c r="H9" i="3"/>
  <c r="H15" i="1"/>
</calcChain>
</file>

<file path=xl/sharedStrings.xml><?xml version="1.0" encoding="utf-8"?>
<sst xmlns="http://schemas.openxmlformats.org/spreadsheetml/2006/main" count="54" uniqueCount="36">
  <si>
    <t>FECHA</t>
  </si>
  <si>
    <t>NO.ORDEN DE COMPRA</t>
  </si>
  <si>
    <t>PROVEEDOR</t>
  </si>
  <si>
    <t>RNC</t>
  </si>
  <si>
    <t>DESCRIPCION</t>
  </si>
  <si>
    <t>TIPO DE PROCESO</t>
  </si>
  <si>
    <t>VALOR RD$</t>
  </si>
  <si>
    <t>TOTAL</t>
  </si>
  <si>
    <t>Enc. De compras y contrataciones</t>
  </si>
  <si>
    <t xml:space="preserve"> CARLOS DANIEL MARTINEZ</t>
  </si>
  <si>
    <t>INSTITUTO NACIONAL DEL TABACO DE LA REP. DOM.</t>
  </si>
  <si>
    <t>INTABACO-UC-CD-2021-0020</t>
  </si>
  <si>
    <t>COMPRA DE NEVERITAS EJECUTIVAS Y MICROONDAS</t>
  </si>
  <si>
    <t>INTABACO-UC-CD-2021-0021</t>
  </si>
  <si>
    <t>INTABACO-UC-CD-2021-0022</t>
  </si>
  <si>
    <t>INTABACO-UC-CD-2021-0023</t>
  </si>
  <si>
    <t>INTABACO-UC-CD-2021-0024</t>
  </si>
  <si>
    <t>INTABACO-UC-CD-2021-0025</t>
  </si>
  <si>
    <t>INTABACO-UC-CD-2021-0026</t>
  </si>
  <si>
    <t>COMPRA DE DISPENSADORES DE PAPEL </t>
  </si>
  <si>
    <t>SERVICIO DE FOTOCOPIADORA</t>
  </si>
  <si>
    <t>COMPRA DE PALAS DE CORTE, AZADAS, RASTRILLOS Y OTROS UTENCILIOS</t>
  </si>
  <si>
    <t>COMPRA DE MEBRANA PLASTICA 10X100</t>
  </si>
  <si>
    <t>ADQUISICIÓN ENMARCADO DE RECONOCIMIENTOS</t>
  </si>
  <si>
    <t>COMPRA DE PINTURA INDUSTRIAL, PINTURA SEMI GLOSS, ALKYD S/RAPIDO Y THINNER</t>
  </si>
  <si>
    <t>FERRETERIA OCHOA, SRL</t>
  </si>
  <si>
    <t>DISTRIBUIDORA P Y M</t>
  </si>
  <si>
    <t>SOLUCIONES IMPRESAS, SRL</t>
  </si>
  <si>
    <t>NEGOCIADOS ZARAGH, SRL</t>
  </si>
  <si>
    <t>FUTURO AGRICOLA, SRL</t>
  </si>
  <si>
    <t>FERRETERIA PLINIO, SRL</t>
  </si>
  <si>
    <t>COMPRAS JUNIO  2021</t>
  </si>
  <si>
    <t>COMPRAS POR DEBAJO DEL UMBRAL</t>
  </si>
  <si>
    <t xml:space="preserve">LISTADO DE COMPRAS POR DEBAJO DEL UMBRAL </t>
  </si>
  <si>
    <t>LISTADO DE COMPRAS POR DEBAJO DEL UMBRAL</t>
  </si>
  <si>
    <t>COMPRAS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</si>
</sst>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b/>
      <sz val="9"/>
      <color rgb="FF666666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2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wrapText="1"/>
    </xf>
    <xf numFmtId="0" fontId="4" fillId="0" borderId="0" xfId="0" applyFont="1"/>
    <xf numFmtId="0" fontId="3" fillId="2" borderId="2" xfId="0" applyFont="1" applyFill="1" applyBorder="1" applyAlignment="1">
      <alignment horizontal="center"/>
    </xf>
    <xf numFmtId="0" fontId="7" fillId="0" borderId="7" xfId="0" applyFont="1" applyBorder="1" applyAlignment="1">
      <alignment wrapText="1"/>
    </xf>
    <xf numFmtId="14" fontId="4" fillId="0" borderId="0" xfId="0" applyNumberFormat="1" applyFont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14" fontId="6" fillId="0" borderId="3" xfId="0" applyNumberFormat="1" applyFont="1" applyBorder="1" applyAlignment="1">
      <alignment horizontal="left"/>
    </xf>
    <xf numFmtId="0" fontId="7" fillId="0" borderId="4" xfId="0" applyFont="1" applyBorder="1"/>
    <xf numFmtId="0" fontId="8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14" fontId="6" fillId="0" borderId="5" xfId="0" applyNumberFormat="1" applyFont="1" applyBorder="1" applyAlignment="1">
      <alignment horizontal="left"/>
    </xf>
    <xf numFmtId="0" fontId="5" fillId="0" borderId="1" xfId="0" applyFont="1" applyBorder="1"/>
    <xf numFmtId="14" fontId="6" fillId="0" borderId="6" xfId="0" applyNumberFormat="1" applyFont="1" applyBorder="1" applyAlignment="1">
      <alignment horizontal="left"/>
    </xf>
    <xf numFmtId="0" fontId="5" fillId="0" borderId="7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8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4" fontId="6" fillId="0" borderId="10" xfId="0" applyNumberFormat="1" applyFont="1" applyBorder="1"/>
    <xf numFmtId="4" fontId="6" fillId="0" borderId="11" xfId="0" applyNumberFormat="1" applyFont="1" applyBorder="1" applyAlignment="1">
      <alignment horizontal="right"/>
    </xf>
    <xf numFmtId="4" fontId="4" fillId="3" borderId="14" xfId="0" applyNumberFormat="1" applyFont="1" applyFill="1" applyBorder="1" applyAlignment="1">
      <alignment horizontal="right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/>
    </xf>
    <xf numFmtId="4" fontId="4" fillId="3" borderId="18" xfId="0" applyNumberFormat="1" applyFont="1" applyFill="1" applyBorder="1" applyAlignment="1">
      <alignment horizontal="right"/>
    </xf>
    <xf numFmtId="0" fontId="3" fillId="2" borderId="17" xfId="0" applyFont="1" applyFill="1" applyBorder="1" applyAlignment="1">
      <alignment horizontal="center"/>
    </xf>
    <xf numFmtId="14" fontId="9" fillId="0" borderId="3" xfId="0" applyNumberFormat="1" applyFont="1" applyBorder="1" applyAlignment="1">
      <alignment horizontal="left" vertical="center"/>
    </xf>
    <xf numFmtId="4" fontId="9" fillId="0" borderId="9" xfId="0" applyNumberFormat="1" applyFont="1" applyBorder="1" applyAlignment="1">
      <alignment horizontal="right" vertical="center"/>
    </xf>
    <xf numFmtId="14" fontId="10" fillId="0" borderId="4" xfId="0" applyNumberFormat="1" applyFont="1" applyBorder="1" applyAlignment="1">
      <alignment vertical="center"/>
    </xf>
    <xf numFmtId="14" fontId="10" fillId="0" borderId="4" xfId="0" applyNumberFormat="1" applyFont="1" applyBorder="1" applyAlignment="1">
      <alignment horizontal="left" vertical="center"/>
    </xf>
    <xf numFmtId="14" fontId="10" fillId="0" borderId="4" xfId="0" applyNumberFormat="1" applyFont="1" applyBorder="1" applyAlignment="1">
      <alignment horizontal="left" vertical="center" wrapText="1"/>
    </xf>
    <xf numFmtId="14" fontId="9" fillId="0" borderId="8" xfId="0" applyNumberFormat="1" applyFont="1" applyBorder="1" applyAlignment="1">
      <alignment horizontal="left" vertical="center" wrapText="1"/>
    </xf>
    <xf numFmtId="1" fontId="1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1009650</xdr:colOff>
      <xdr:row>1</xdr:row>
      <xdr:rowOff>161925</xdr:rowOff>
    </xdr:from>
    <xdr:ext cx="1914525" cy="619121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67325" y="35242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1009650</xdr:colOff>
      <xdr:row>2</xdr:row>
      <xdr:rowOff>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486400" y="35242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O/COMPRAS%20-%20OAI/A&#209;O%202022/NOVIEMBRE%202022/FORMATO%20DE%20REPORTE%20MENSUAL%20DE%20COMPRA%20MES%20DE%20NOVIEMBRE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RA BAJO EL UMBRAR"/>
      <sheetName val="COMPRAS MENORES"/>
      <sheetName val="COMP. REALIZADAS Y APROBADAS"/>
      <sheetName val="LISTA DE PARTICIPANTES CM"/>
    </sheetNames>
    <sheetDataSet>
      <sheetData sheetId="0"/>
      <sheetData sheetId="1"/>
      <sheetData sheetId="2">
        <row r="11">
          <cell r="B11">
            <v>44891</v>
          </cell>
          <cell r="C11" t="str">
            <v>INTABACO-UC-CD-2021-0049</v>
          </cell>
          <cell r="D11" t="str">
            <v>RAFITEX PATRON TEXTIL UNIFORMES, SRL</v>
          </cell>
          <cell r="E11">
            <v>131452061</v>
          </cell>
          <cell r="F11" t="str">
            <v>COMPRA DE UNIFORMES PARA USO DEL PERSONAL DE LA INSTITUCION, COMPRA DIRIGIDA A MIPYME LOCALIZADA EN LA REFION DEL CIBAO, SANTIAGO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21"/>
  <sheetViews>
    <sheetView topLeftCell="A7" zoomScale="150" zoomScaleNormal="150" workbookViewId="0">
      <selection activeCell="A7" sqref="A1:XFD1048576"/>
    </sheetView>
  </sheetViews>
  <sheetFormatPr baseColWidth="10" defaultColWidth="9.140625" defaultRowHeight="15" x14ac:dyDescent="0.25"/>
  <cols>
    <col min="1" max="1" width="2.85546875" customWidth="1"/>
    <col min="2" max="2" width="9" customWidth="1"/>
    <col min="3" max="3" width="25.140625" customWidth="1"/>
    <col min="4" max="4" width="21.140625" customWidth="1"/>
    <col min="5" max="5" width="9" customWidth="1"/>
    <col min="6" max="6" width="35.140625" customWidth="1"/>
    <col min="7" max="7" width="19.7109375" customWidth="1"/>
    <col min="8" max="8" width="9.140625" customWidth="1"/>
    <col min="9" max="1026" width="10.7109375" customWidth="1"/>
  </cols>
  <sheetData>
    <row r="3" spans="2:8" x14ac:dyDescent="0.25">
      <c r="B3" s="41" t="s">
        <v>10</v>
      </c>
      <c r="C3" s="41"/>
      <c r="D3" s="41"/>
      <c r="E3" s="22"/>
    </row>
    <row r="4" spans="2:8" x14ac:dyDescent="0.25">
      <c r="B4" s="41" t="s">
        <v>31</v>
      </c>
      <c r="C4" s="41"/>
      <c r="D4" s="41"/>
    </row>
    <row r="5" spans="2:8" x14ac:dyDescent="0.25">
      <c r="B5" s="1" t="s">
        <v>33</v>
      </c>
      <c r="C5" s="1"/>
    </row>
    <row r="7" spans="2:8" ht="15.75" thickBot="1" x14ac:dyDescent="0.3">
      <c r="B7" s="11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2:8" ht="27.75" customHeight="1" thickBot="1" x14ac:dyDescent="0.3">
      <c r="B8" s="12">
        <v>44348</v>
      </c>
      <c r="C8" s="13" t="s">
        <v>11</v>
      </c>
      <c r="D8" s="13" t="s">
        <v>28</v>
      </c>
      <c r="E8" s="14">
        <v>131403982</v>
      </c>
      <c r="F8" s="15" t="s">
        <v>12</v>
      </c>
      <c r="G8" s="23" t="s">
        <v>32</v>
      </c>
      <c r="H8" s="26">
        <v>83970</v>
      </c>
    </row>
    <row r="9" spans="2:8" ht="28.5" customHeight="1" thickBot="1" x14ac:dyDescent="0.3">
      <c r="B9" s="16">
        <v>44349</v>
      </c>
      <c r="C9" s="17" t="s">
        <v>13</v>
      </c>
      <c r="D9" s="5" t="s">
        <v>25</v>
      </c>
      <c r="E9" s="4">
        <v>102003432</v>
      </c>
      <c r="F9" s="6" t="s">
        <v>19</v>
      </c>
      <c r="G9" s="23" t="s">
        <v>32</v>
      </c>
      <c r="H9" s="27">
        <v>33578.160000000003</v>
      </c>
    </row>
    <row r="10" spans="2:8" ht="28.5" customHeight="1" thickBot="1" x14ac:dyDescent="0.3">
      <c r="B10" s="16">
        <v>44350</v>
      </c>
      <c r="C10" s="17" t="s">
        <v>14</v>
      </c>
      <c r="D10" s="5" t="s">
        <v>27</v>
      </c>
      <c r="E10" s="4">
        <v>130174989</v>
      </c>
      <c r="F10" s="6" t="s">
        <v>20</v>
      </c>
      <c r="G10" s="23" t="s">
        <v>32</v>
      </c>
      <c r="H10" s="27">
        <v>78352</v>
      </c>
    </row>
    <row r="11" spans="2:8" ht="30.75" customHeight="1" thickBot="1" x14ac:dyDescent="0.3">
      <c r="B11" s="16">
        <v>44356</v>
      </c>
      <c r="C11" s="17" t="s">
        <v>15</v>
      </c>
      <c r="D11" s="5" t="s">
        <v>30</v>
      </c>
      <c r="E11" s="4">
        <v>102319103</v>
      </c>
      <c r="F11" s="6" t="s">
        <v>21</v>
      </c>
      <c r="G11" s="23" t="s">
        <v>32</v>
      </c>
      <c r="H11" s="27">
        <v>24650.03</v>
      </c>
    </row>
    <row r="12" spans="2:8" ht="30.75" customHeight="1" thickBot="1" x14ac:dyDescent="0.3">
      <c r="B12" s="16">
        <v>44357</v>
      </c>
      <c r="C12" s="17" t="s">
        <v>16</v>
      </c>
      <c r="D12" s="5" t="s">
        <v>29</v>
      </c>
      <c r="E12" s="4">
        <v>130560854</v>
      </c>
      <c r="F12" s="6" t="s">
        <v>22</v>
      </c>
      <c r="G12" s="23" t="s">
        <v>32</v>
      </c>
      <c r="H12" s="27">
        <v>58000</v>
      </c>
    </row>
    <row r="13" spans="2:8" ht="30" customHeight="1" thickBot="1" x14ac:dyDescent="0.3">
      <c r="B13" s="16">
        <v>44357</v>
      </c>
      <c r="C13" s="17" t="s">
        <v>17</v>
      </c>
      <c r="D13" s="5" t="s">
        <v>26</v>
      </c>
      <c r="E13" s="4">
        <v>131385133</v>
      </c>
      <c r="F13" s="6" t="s">
        <v>23</v>
      </c>
      <c r="G13" s="23" t="s">
        <v>32</v>
      </c>
      <c r="H13" s="27">
        <v>4366</v>
      </c>
    </row>
    <row r="14" spans="2:8" ht="28.5" customHeight="1" thickBot="1" x14ac:dyDescent="0.3">
      <c r="B14" s="18">
        <v>44371</v>
      </c>
      <c r="C14" s="19" t="s">
        <v>18</v>
      </c>
      <c r="D14" s="20" t="s">
        <v>25</v>
      </c>
      <c r="E14" s="21">
        <v>102003432</v>
      </c>
      <c r="F14" s="9" t="s">
        <v>24</v>
      </c>
      <c r="G14" s="24" t="s">
        <v>32</v>
      </c>
      <c r="H14" s="28">
        <v>19568.509999999998</v>
      </c>
    </row>
    <row r="15" spans="2:8" ht="15.75" thickBot="1" x14ac:dyDescent="0.3">
      <c r="B15" s="10"/>
      <c r="C15" s="7"/>
      <c r="D15" s="7"/>
      <c r="E15" s="7"/>
      <c r="F15" s="7"/>
      <c r="G15" s="25" t="s">
        <v>7</v>
      </c>
      <c r="H15" s="29">
        <f>SUM(H8:H14)</f>
        <v>302484.7</v>
      </c>
    </row>
    <row r="20" spans="4:5" x14ac:dyDescent="0.25">
      <c r="D20" s="3" t="s">
        <v>9</v>
      </c>
      <c r="E20" s="2"/>
    </row>
    <row r="21" spans="4:5" x14ac:dyDescent="0.25">
      <c r="D21" s="3" t="s">
        <v>8</v>
      </c>
    </row>
  </sheetData>
  <mergeCells count="2">
    <mergeCell ref="B3:D3"/>
    <mergeCell ref="B4:D4"/>
  </mergeCells>
  <pageMargins left="0.25" right="0.25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H14"/>
  <sheetViews>
    <sheetView tabSelected="1" zoomScale="160" zoomScaleNormal="160" workbookViewId="0">
      <selection activeCell="F13" sqref="F13"/>
    </sheetView>
  </sheetViews>
  <sheetFormatPr baseColWidth="10" defaultColWidth="9.140625" defaultRowHeight="15" x14ac:dyDescent="0.25"/>
  <cols>
    <col min="1" max="1" width="2" customWidth="1"/>
    <col min="2" max="2" width="9.5703125" customWidth="1"/>
    <col min="3" max="3" width="22" customWidth="1"/>
    <col min="4" max="4" width="21.42578125" customWidth="1"/>
    <col min="5" max="5" width="9.42578125" customWidth="1"/>
    <col min="6" max="6" width="27.140625" customWidth="1"/>
    <col min="7" max="7" width="18.28515625" customWidth="1"/>
    <col min="8" max="8" width="9.7109375" customWidth="1"/>
    <col min="9" max="1026" width="10.7109375" customWidth="1"/>
  </cols>
  <sheetData>
    <row r="3" spans="2:8" x14ac:dyDescent="0.25">
      <c r="B3" s="41" t="s">
        <v>10</v>
      </c>
      <c r="C3" s="41"/>
      <c r="D3" s="41"/>
      <c r="E3" s="22"/>
    </row>
    <row r="4" spans="2:8" x14ac:dyDescent="0.25">
      <c r="B4" s="41" t="s">
        <v>35</v>
      </c>
      <c r="C4" s="41"/>
      <c r="D4" s="41"/>
    </row>
    <row r="5" spans="2:8" x14ac:dyDescent="0.25">
      <c r="B5" s="1" t="s">
        <v>34</v>
      </c>
      <c r="C5" s="1"/>
    </row>
    <row r="6" spans="2:8" ht="24" customHeight="1" thickBot="1" x14ac:dyDescent="0.3"/>
    <row r="7" spans="2:8" ht="15.75" thickBot="1" x14ac:dyDescent="0.3">
      <c r="B7" s="30" t="s">
        <v>0</v>
      </c>
      <c r="C7" s="31" t="s">
        <v>1</v>
      </c>
      <c r="D7" s="31" t="s">
        <v>2</v>
      </c>
      <c r="E7" s="31" t="s">
        <v>3</v>
      </c>
      <c r="F7" s="31" t="s">
        <v>4</v>
      </c>
      <c r="G7" s="31" t="s">
        <v>5</v>
      </c>
      <c r="H7" s="33" t="s">
        <v>6</v>
      </c>
    </row>
    <row r="8" spans="2:8" ht="36" customHeight="1" x14ac:dyDescent="0.25">
      <c r="B8" s="34">
        <f>'[1]COMP. REALIZADAS Y APROBADAS'!B11</f>
        <v>44891</v>
      </c>
      <c r="C8" s="36" t="str">
        <f>'[1]COMP. REALIZADAS Y APROBADAS'!C11</f>
        <v>INTABACO-UC-CD-2021-0049</v>
      </c>
      <c r="D8" s="37" t="str">
        <f>'[1]COMP. REALIZADAS Y APROBADAS'!D11</f>
        <v>RAFITEX PATRON TEXTIL UNIFORMES, SRL</v>
      </c>
      <c r="E8" s="40">
        <f>'[1]COMP. REALIZADAS Y APROBADAS'!E11</f>
        <v>131452061</v>
      </c>
      <c r="F8" s="38" t="str">
        <f>'[1]COMP. REALIZADAS Y APROBADAS'!F11</f>
        <v>COMPRA DE UNIFORMES PARA USO DEL PERSONAL DE LA INSTITUCION, COMPRA DIRIGIDA A MIPYME LOCALIZADA EN LA REFION DEL CIBAO, SANTIAGO</v>
      </c>
      <c r="G8" s="39" t="str">
        <f>$F$8</f>
        <v>COMPRA DE UNIFORMES PARA USO DEL PERSONAL DE LA INSTITUCION, COMPRA DIRIGIDA A MIPYME LOCALIZADA EN LA REFION DEL CIBAO, SANTIAGO</v>
      </c>
      <c r="H8" s="35">
        <v>126945.58</v>
      </c>
    </row>
    <row r="9" spans="2:8" ht="15.75" thickBot="1" x14ac:dyDescent="0.3">
      <c r="B9" s="10"/>
      <c r="C9" s="7"/>
      <c r="D9" s="7"/>
      <c r="E9" s="7"/>
      <c r="F9" s="7"/>
      <c r="G9" s="25" t="s">
        <v>7</v>
      </c>
      <c r="H9" s="32">
        <f>SUM(H8:H8)</f>
        <v>126945.58</v>
      </c>
    </row>
    <row r="13" spans="2:8" x14ac:dyDescent="0.25">
      <c r="D13" s="3" t="s">
        <v>9</v>
      </c>
      <c r="E13" s="2"/>
    </row>
    <row r="14" spans="2:8" x14ac:dyDescent="0.25">
      <c r="D14" s="3" t="s">
        <v>8</v>
      </c>
    </row>
  </sheetData>
  <mergeCells count="2">
    <mergeCell ref="B3:D3"/>
    <mergeCell ref="B4:D4"/>
  </mergeCells>
  <phoneticPr fontId="12" type="noConversion"/>
  <pageMargins left="0.70866141732283472" right="0.70866141732283472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COMPRA BAJO EL UMBRAR</vt:lpstr>
      <vt:lpstr>COMP. REALIZADAS Y APROBADAS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keyla Hernandez</cp:lastModifiedBy>
  <cp:lastPrinted>2022-12-09T14:16:07Z</cp:lastPrinted>
  <dcterms:created xsi:type="dcterms:W3CDTF">2020-11-05T15:48:54Z</dcterms:created>
  <dcterms:modified xsi:type="dcterms:W3CDTF">2022-12-16T14:16:38Z</dcterms:modified>
</cp:coreProperties>
</file>