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JULIO 2025\"/>
    </mc:Choice>
  </mc:AlternateContent>
  <xr:revisionPtr revIDLastSave="0" documentId="8_{DF1B0154-AD3B-4B80-AFFA-60A1819296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6" l="1"/>
  <c r="I21" i="5" l="1"/>
  <c r="H11" i="3" l="1"/>
  <c r="H21" i="5"/>
</calcChain>
</file>

<file path=xl/sharedStrings.xml><?xml version="1.0" encoding="utf-8"?>
<sst xmlns="http://schemas.openxmlformats.org/spreadsheetml/2006/main" count="161" uniqueCount="62">
  <si>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</si>
  <si>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</si>
  <si>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</si>
  <si>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</si>
  <si>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</si>
  <si>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</si>
  <si>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</si>
  <si>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</si>
  <si>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</si>
  <si>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</si>
  <si>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</si>
  <si>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</si>
  <si>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</si>
  <si>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</si>
  <si>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SIVINOX, SRL</t>
  </si>
  <si>
    <t>132-09765-3</t>
  </si>
  <si>
    <t>COMPRAS JUNIO 2025</t>
  </si>
  <si>
    <t>A REQUERIMIENTO</t>
  </si>
  <si>
    <t>COMPRAS JULIO 2025</t>
  </si>
  <si>
    <t>ADQUISICIÓN DE CAJAS PARA CIGARROS PARA USO DE LA INSTITUCION.</t>
  </si>
  <si>
    <t>INTABACO-DAF-CM-2025-0019</t>
  </si>
  <si>
    <t>COMPRA MENOR</t>
  </si>
  <si>
    <t>ADQUISICION DE ALMUERZOS Y REFRIGERIOS PARA DIFERENTES ACTIVIDADES DE LA INSTITUCION</t>
  </si>
  <si>
    <t>INTABACO-DAF-CM-2025-0018</t>
  </si>
  <si>
    <t>CONTRATACION DE SERVICIO PUBLICITARIOS EN DIFERENTES PERIODICOS DIGITALES Y REVISTA</t>
  </si>
  <si>
    <t>INTABACO-DAF-CD-2025-0035</t>
  </si>
  <si>
    <t>PARADOR CHITO, SRL</t>
  </si>
  <si>
    <t>COMPRA DE BOTELLONES Y BOTELLAS DE AGUA PARA USO DE LA INSTITUCION.</t>
  </si>
  <si>
    <t>INTABACO-DAF-CD-2025-0036</t>
  </si>
  <si>
    <t>COMPRA DE MEDICAMENTOS PARA USO EN EL DISPENSARIO MEDICO DE LA INSTITUCION</t>
  </si>
  <si>
    <t>INTABACO-DAF-CD-2025-0038</t>
  </si>
  <si>
    <t>COMPRA MOBILIARIOS DE OFICINA PARA USO DE LA INSTITUCION</t>
  </si>
  <si>
    <t>INTABACO-DAF-CD-2025-0039</t>
  </si>
  <si>
    <t>COMPARACION DE PRECIO, PARA LA ADQUISICION DE FERTILIZANTES PARA LA COSECHA TABACALERA 2025-2026. DIRIGIDO A MYPIME MUJER</t>
  </si>
  <si>
    <t>COMPARACION DE PRECIOS</t>
  </si>
  <si>
    <t>PROCESO EN EJECUCION.</t>
  </si>
  <si>
    <t>INTABACO-CCC-CP-2025-0004</t>
  </si>
  <si>
    <t>COMPRA DE VASOS TERMICOS FORRADO EN MADERA PARA USO DE LA INSTITUCION.</t>
  </si>
  <si>
    <t>INTABACO-DAF-CD-2025-0040</t>
  </si>
  <si>
    <t>COMPRA DE MOCHILA PARA CAMARA PARA USO DE LA INSTITUCION.</t>
  </si>
  <si>
    <t>LA CASA DEL FOTOGRAFO</t>
  </si>
  <si>
    <t>INTABACO-DAF-CD-2025-0041</t>
  </si>
  <si>
    <t>COMPRA DE BRAZALETES PARA LA COMISION DE INTEGRIDAD DE LA INSTITUCION</t>
  </si>
  <si>
    <t>INTABACO-DAF-CD-2025-0042</t>
  </si>
  <si>
    <t>ARTESANIA DEL MONTE, SRL</t>
  </si>
  <si>
    <t>SYDUAL, SRL</t>
  </si>
  <si>
    <t>102-00943-2</t>
  </si>
  <si>
    <t>ACTUALIDADES, SRL</t>
  </si>
  <si>
    <t>101-51236-9</t>
  </si>
  <si>
    <t>131-46283-9</t>
  </si>
  <si>
    <t>MULTISERVICIOS PAULA, SRL</t>
  </si>
  <si>
    <t>131-86715-4</t>
  </si>
  <si>
    <t>131-86204-7</t>
  </si>
  <si>
    <t>130-72765-1</t>
  </si>
  <si>
    <t>IDEMESA, SRL</t>
  </si>
  <si>
    <t>130-14225-4</t>
  </si>
  <si>
    <t>LA REVISTA DIARIA, SRL</t>
  </si>
  <si>
    <t>JOSE ALFREDO ESPINAL</t>
  </si>
  <si>
    <t>PRODUCCIONES SOLDEVILA, SRL</t>
  </si>
  <si>
    <t>092-0011430-5</t>
  </si>
  <si>
    <t>131-02290-1</t>
  </si>
  <si>
    <t>131-27764-2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</si>
</sst>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8"/>
      <name val="Cambria"/>
      <family val="1"/>
    </font>
    <font>
      <b/>
      <sz val="9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44" fontId="15" fillId="0" borderId="7" xfId="1" applyFont="1" applyBorder="1" applyAlignment="1">
      <alignment horizontal="right" vertical="center"/>
    </xf>
    <xf numFmtId="0" fontId="23" fillId="0" borderId="1" xfId="0" applyFont="1" applyBorder="1"/>
    <xf numFmtId="4" fontId="17" fillId="3" borderId="0" xfId="0" applyNumberFormat="1" applyFont="1" applyFill="1"/>
    <xf numFmtId="44" fontId="15" fillId="0" borderId="16" xfId="1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14" fontId="24" fillId="0" borderId="1" xfId="0" applyNumberFormat="1" applyFont="1" applyBorder="1" applyAlignment="1">
      <alignment horizontal="left"/>
    </xf>
    <xf numFmtId="0" fontId="18" fillId="0" borderId="1" xfId="0" applyFont="1" applyBorder="1"/>
    <xf numFmtId="0" fontId="24" fillId="5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3" fillId="0" borderId="1" xfId="0" applyFont="1" applyBorder="1" applyAlignment="1">
      <alignment horizontal="center" wrapText="1"/>
    </xf>
    <xf numFmtId="44" fontId="17" fillId="0" borderId="0" xfId="1" applyFont="1"/>
    <xf numFmtId="14" fontId="16" fillId="0" borderId="0" xfId="0" applyNumberFormat="1" applyFont="1" applyAlignment="1">
      <alignment horizontal="center"/>
    </xf>
    <xf numFmtId="0" fontId="13" fillId="0" borderId="12" xfId="0" applyFont="1" applyBorder="1" applyAlignment="1">
      <alignment horizontal="center"/>
    </xf>
    <xf numFmtId="44" fontId="13" fillId="0" borderId="1" xfId="1" applyFont="1" applyBorder="1" applyAlignment="1">
      <alignment horizontal="right"/>
    </xf>
    <xf numFmtId="44" fontId="17" fillId="0" borderId="7" xfId="1" applyFont="1" applyBorder="1" applyAlignment="1">
      <alignment horizontal="right"/>
    </xf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4" fontId="15" fillId="0" borderId="18" xfId="1" applyFont="1" applyBorder="1" applyAlignment="1">
      <alignment horizontal="right" vertical="center"/>
    </xf>
    <xf numFmtId="0" fontId="12" fillId="2" borderId="19" xfId="0" applyFont="1" applyFill="1" applyBorder="1" applyAlignment="1">
      <alignment horizontal="center"/>
    </xf>
    <xf numFmtId="43" fontId="23" fillId="0" borderId="1" xfId="2" applyFont="1" applyBorder="1"/>
    <xf numFmtId="4" fontId="23" fillId="0" borderId="1" xfId="0" applyNumberFormat="1" applyFont="1" applyBorder="1"/>
    <xf numFmtId="43" fontId="23" fillId="0" borderId="1" xfId="2" applyFont="1" applyBorder="1" applyAlignment="1">
      <alignment horizontal="right"/>
    </xf>
    <xf numFmtId="14" fontId="25" fillId="0" borderId="1" xfId="0" applyNumberFormat="1" applyFont="1" applyBorder="1" applyAlignment="1">
      <alignment horizontal="left"/>
    </xf>
    <xf numFmtId="0" fontId="25" fillId="5" borderId="1" xfId="0" applyFont="1" applyFill="1" applyBorder="1" applyAlignment="1">
      <alignment horizontal="center" wrapText="1"/>
    </xf>
    <xf numFmtId="0" fontId="23" fillId="0" borderId="7" xfId="0" applyFont="1" applyBorder="1" applyAlignment="1">
      <alignment horizontal="center"/>
    </xf>
    <xf numFmtId="0" fontId="23" fillId="4" borderId="1" xfId="0" applyFont="1" applyFill="1" applyBorder="1" applyAlignment="1">
      <alignment horizontal="center" wrapText="1"/>
    </xf>
    <xf numFmtId="14" fontId="16" fillId="0" borderId="1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373673</xdr:colOff>
      <xdr:row>10</xdr:row>
      <xdr:rowOff>51288</xdr:rowOff>
    </xdr:from>
    <xdr:to>
      <xdr:col>3</xdr:col>
      <xdr:colOff>146538</xdr:colOff>
      <xdr:row>17</xdr:row>
      <xdr:rowOff>7327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558" y="4974980"/>
          <a:ext cx="2439865" cy="128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21</xdr:row>
      <xdr:rowOff>1</xdr:rowOff>
    </xdr:from>
    <xdr:to>
      <xdr:col>3</xdr:col>
      <xdr:colOff>762000</xdr:colOff>
      <xdr:row>27</xdr:row>
      <xdr:rowOff>152400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11572876"/>
          <a:ext cx="3448050" cy="1304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3</xdr:col>
      <xdr:colOff>809625</xdr:colOff>
      <xdr:row>27</xdr:row>
      <xdr:rowOff>123825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5"/>
  <sheetViews>
    <sheetView tabSelected="1" zoomScale="130" zoomScaleNormal="130" workbookViewId="0">
      <selection activeCell="F8" sqref="F8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5" bestFit="1" customWidth="1"/>
    <col min="9" max="988" width="10.7109375" customWidth="1"/>
  </cols>
  <sheetData>
    <row r="3" spans="1:10" x14ac:dyDescent="0.25">
      <c r="B3" s="84" t="s">
        <v>7</v>
      </c>
      <c r="C3" s="84"/>
      <c r="D3" s="84"/>
      <c r="E3" s="13"/>
      <c r="F3" s="14"/>
      <c r="G3" s="14"/>
      <c r="H3" s="14"/>
    </row>
    <row r="4" spans="1:10" x14ac:dyDescent="0.25">
      <c r="B4" s="84" t="s">
        <v>16</v>
      </c>
      <c r="C4" s="84"/>
      <c r="D4" s="84"/>
      <c r="E4" s="15"/>
      <c r="F4" s="14"/>
      <c r="G4" s="14"/>
      <c r="H4" s="14"/>
    </row>
    <row r="5" spans="1:10" x14ac:dyDescent="0.25">
      <c r="B5" s="21" t="s">
        <v>11</v>
      </c>
      <c r="C5" s="21"/>
      <c r="D5" s="22"/>
      <c r="E5" s="15"/>
      <c r="F5" s="14"/>
      <c r="G5" s="14"/>
      <c r="H5" s="14"/>
    </row>
    <row r="6" spans="1:10" ht="15.75" thickBot="1" x14ac:dyDescent="0.3">
      <c r="B6" s="14"/>
      <c r="C6" s="14"/>
      <c r="D6" s="14"/>
      <c r="E6" s="15"/>
      <c r="F6" s="14"/>
      <c r="G6" s="14"/>
      <c r="H6" s="14"/>
    </row>
    <row r="7" spans="1:10" x14ac:dyDescent="0.25">
      <c r="B7" s="23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5" t="s">
        <v>6</v>
      </c>
    </row>
    <row r="8" spans="1:10" s="6" customFormat="1" ht="63" customHeight="1" x14ac:dyDescent="0.2">
      <c r="B8" s="53">
        <v>45859</v>
      </c>
      <c r="C8" s="50" t="s">
        <v>36</v>
      </c>
      <c r="D8" s="55"/>
      <c r="E8" s="71"/>
      <c r="F8" s="63" t="s">
        <v>33</v>
      </c>
      <c r="G8" s="56" t="s">
        <v>34</v>
      </c>
      <c r="H8" s="76">
        <v>3799265</v>
      </c>
      <c r="J8" s="65"/>
    </row>
    <row r="9" spans="1:10" s="6" customFormat="1" ht="40.5" customHeight="1" x14ac:dyDescent="0.2">
      <c r="B9" s="79">
        <v>45859</v>
      </c>
      <c r="C9" s="50" t="s">
        <v>38</v>
      </c>
      <c r="D9" s="80" t="s">
        <v>14</v>
      </c>
      <c r="E9" s="81" t="s">
        <v>15</v>
      </c>
      <c r="F9" s="63" t="s">
        <v>37</v>
      </c>
      <c r="G9" s="82" t="s">
        <v>10</v>
      </c>
      <c r="H9" s="76">
        <v>155760</v>
      </c>
    </row>
    <row r="10" spans="1:10" s="6" customFormat="1" ht="33" customHeight="1" x14ac:dyDescent="0.15">
      <c r="B10" s="57"/>
      <c r="C10" s="58"/>
      <c r="D10" s="59"/>
      <c r="E10" s="66"/>
      <c r="F10" s="60"/>
      <c r="G10" s="61"/>
      <c r="H10" s="67"/>
    </row>
    <row r="11" spans="1:10" x14ac:dyDescent="0.25">
      <c r="A11" s="2"/>
      <c r="B11" s="26"/>
      <c r="C11" s="26"/>
      <c r="D11" s="27"/>
      <c r="E11" s="26"/>
      <c r="F11" s="14"/>
      <c r="G11" s="28" t="s">
        <v>9</v>
      </c>
      <c r="H11" s="29">
        <f>SUM(H8:H10)</f>
        <v>3955025</v>
      </c>
    </row>
    <row r="12" spans="1:10" x14ac:dyDescent="0.25">
      <c r="C12" s="3"/>
      <c r="E12"/>
    </row>
    <row r="13" spans="1:10" x14ac:dyDescent="0.25">
      <c r="D13" s="1"/>
      <c r="E13" s="12"/>
      <c r="F13" s="1"/>
    </row>
    <row r="14" spans="1:10" x14ac:dyDescent="0.25">
      <c r="D14" s="1"/>
      <c r="E14" s="4"/>
    </row>
    <row r="15" spans="1:10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4"/>
  <sheetViews>
    <sheetView topLeftCell="A19" workbookViewId="0">
      <selection activeCell="J21" sqref="J21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7.140625" bestFit="1" customWidth="1"/>
    <col min="10" max="10" width="30.42578125" bestFit="1" customWidth="1"/>
    <col min="11" max="990" width="10.7109375" customWidth="1"/>
  </cols>
  <sheetData>
    <row r="3" spans="2:13" ht="18" x14ac:dyDescent="0.25">
      <c r="B3" s="85" t="s">
        <v>7</v>
      </c>
      <c r="C3" s="85"/>
      <c r="D3" s="85"/>
      <c r="E3" s="13"/>
      <c r="F3" s="14"/>
      <c r="G3" s="14"/>
      <c r="H3" s="14"/>
      <c r="I3" s="14"/>
      <c r="J3" s="14"/>
    </row>
    <row r="4" spans="2:13" ht="18" x14ac:dyDescent="0.25">
      <c r="B4" s="85" t="s">
        <v>18</v>
      </c>
      <c r="C4" s="85"/>
      <c r="D4" s="85"/>
      <c r="E4" s="15"/>
      <c r="F4" s="14"/>
      <c r="G4" s="14"/>
      <c r="H4" s="14"/>
      <c r="I4" s="14"/>
      <c r="J4" s="14"/>
    </row>
    <row r="5" spans="2:13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3" ht="15.75" thickBot="1" x14ac:dyDescent="0.3">
      <c r="B6" s="14"/>
      <c r="C6" s="14"/>
      <c r="D6" s="14"/>
      <c r="E6" s="15"/>
      <c r="F6" s="14"/>
      <c r="G6" s="14"/>
      <c r="H6" s="14"/>
      <c r="I6" s="14"/>
      <c r="J6" s="48"/>
    </row>
    <row r="7" spans="2:13" x14ac:dyDescent="0.25">
      <c r="B7" s="18" t="s">
        <v>0</v>
      </c>
      <c r="C7" s="19" t="s">
        <v>1</v>
      </c>
      <c r="D7" s="46" t="s">
        <v>2</v>
      </c>
      <c r="E7" s="46" t="s">
        <v>3</v>
      </c>
      <c r="F7" s="19" t="s">
        <v>4</v>
      </c>
      <c r="G7" s="20" t="s">
        <v>5</v>
      </c>
      <c r="H7" s="41" t="s">
        <v>6</v>
      </c>
      <c r="I7" s="75" t="s">
        <v>6</v>
      </c>
      <c r="J7" s="47" t="s">
        <v>12</v>
      </c>
    </row>
    <row r="8" spans="2:13" s="6" customFormat="1" ht="44.25" customHeight="1" x14ac:dyDescent="0.2">
      <c r="B8" s="53">
        <v>45840</v>
      </c>
      <c r="C8" s="50" t="s">
        <v>20</v>
      </c>
      <c r="D8" s="55" t="s">
        <v>44</v>
      </c>
      <c r="E8" s="62" t="s">
        <v>49</v>
      </c>
      <c r="F8" s="63" t="s">
        <v>19</v>
      </c>
      <c r="G8" s="56" t="s">
        <v>21</v>
      </c>
      <c r="H8" s="68"/>
      <c r="I8" s="76">
        <v>354372</v>
      </c>
      <c r="J8" s="44">
        <v>45884</v>
      </c>
    </row>
    <row r="9" spans="2:13" ht="62.25" customHeight="1" x14ac:dyDescent="0.25">
      <c r="B9" s="53">
        <v>45840</v>
      </c>
      <c r="C9" s="50" t="s">
        <v>23</v>
      </c>
      <c r="D9" s="55" t="s">
        <v>26</v>
      </c>
      <c r="E9" s="43" t="s">
        <v>53</v>
      </c>
      <c r="F9" s="63" t="s">
        <v>22</v>
      </c>
      <c r="G9" s="56" t="s">
        <v>21</v>
      </c>
      <c r="H9" s="64"/>
      <c r="I9" s="77">
        <v>358348.22</v>
      </c>
      <c r="J9" s="44" t="s">
        <v>17</v>
      </c>
    </row>
    <row r="10" spans="2:13" ht="52.5" customHeight="1" x14ac:dyDescent="0.25">
      <c r="B10" s="53">
        <v>45840</v>
      </c>
      <c r="C10" s="50" t="s">
        <v>23</v>
      </c>
      <c r="D10" s="55" t="s">
        <v>14</v>
      </c>
      <c r="E10" s="71" t="s">
        <v>15</v>
      </c>
      <c r="F10" s="63" t="s">
        <v>22</v>
      </c>
      <c r="G10" s="56" t="s">
        <v>21</v>
      </c>
      <c r="H10" s="64"/>
      <c r="I10" s="77">
        <v>358348.22</v>
      </c>
      <c r="J10" s="44" t="s">
        <v>17</v>
      </c>
    </row>
    <row r="11" spans="2:13" ht="40.5" customHeight="1" x14ac:dyDescent="0.25">
      <c r="B11" s="53">
        <v>45841</v>
      </c>
      <c r="C11" s="50" t="s">
        <v>25</v>
      </c>
      <c r="D11" s="55" t="s">
        <v>56</v>
      </c>
      <c r="E11" s="71" t="s">
        <v>60</v>
      </c>
      <c r="F11" s="63" t="s">
        <v>24</v>
      </c>
      <c r="G11" s="56" t="s">
        <v>10</v>
      </c>
      <c r="H11" s="64"/>
      <c r="I11" s="78">
        <v>35400</v>
      </c>
      <c r="J11" s="44">
        <v>45879</v>
      </c>
    </row>
    <row r="12" spans="2:13" ht="40.5" customHeight="1" x14ac:dyDescent="0.25">
      <c r="B12" s="53">
        <v>45841</v>
      </c>
      <c r="C12" s="50" t="s">
        <v>25</v>
      </c>
      <c r="D12" s="55" t="s">
        <v>57</v>
      </c>
      <c r="E12" s="71" t="s">
        <v>59</v>
      </c>
      <c r="F12" s="63" t="s">
        <v>24</v>
      </c>
      <c r="G12" s="56" t="s">
        <v>10</v>
      </c>
      <c r="H12" s="64"/>
      <c r="I12" s="78">
        <v>40000</v>
      </c>
      <c r="J12" s="44">
        <v>45879</v>
      </c>
    </row>
    <row r="13" spans="2:13" ht="40.5" customHeight="1" x14ac:dyDescent="0.25">
      <c r="B13" s="53">
        <v>45841</v>
      </c>
      <c r="C13" s="50" t="s">
        <v>25</v>
      </c>
      <c r="D13" s="55" t="s">
        <v>58</v>
      </c>
      <c r="E13" s="71" t="s">
        <v>61</v>
      </c>
      <c r="F13" s="63" t="s">
        <v>24</v>
      </c>
      <c r="G13" s="56" t="s">
        <v>10</v>
      </c>
      <c r="H13" s="64"/>
      <c r="I13" s="78">
        <v>35400</v>
      </c>
      <c r="J13" s="44">
        <v>45879</v>
      </c>
    </row>
    <row r="14" spans="2:13" ht="51.75" customHeight="1" x14ac:dyDescent="0.25">
      <c r="B14" s="53">
        <v>45846</v>
      </c>
      <c r="C14" s="50" t="s">
        <v>28</v>
      </c>
      <c r="D14" s="55" t="s">
        <v>45</v>
      </c>
      <c r="E14" s="54" t="s">
        <v>46</v>
      </c>
      <c r="F14" s="63" t="s">
        <v>27</v>
      </c>
      <c r="G14" s="56" t="s">
        <v>10</v>
      </c>
      <c r="H14" s="64"/>
      <c r="I14" s="76">
        <v>165000</v>
      </c>
      <c r="J14" s="44" t="s">
        <v>17</v>
      </c>
      <c r="M14" t="s">
        <v>13</v>
      </c>
    </row>
    <row r="15" spans="2:13" ht="72.75" customHeight="1" x14ac:dyDescent="0.25">
      <c r="B15" s="69">
        <v>45849</v>
      </c>
      <c r="C15" s="50" t="s">
        <v>30</v>
      </c>
      <c r="D15" s="70" t="s">
        <v>54</v>
      </c>
      <c r="E15" s="72" t="s">
        <v>55</v>
      </c>
      <c r="F15" s="63" t="s">
        <v>29</v>
      </c>
      <c r="G15" s="56" t="s">
        <v>10</v>
      </c>
      <c r="H15" s="49"/>
      <c r="I15" s="76">
        <v>15718</v>
      </c>
      <c r="J15" s="44">
        <v>45870</v>
      </c>
    </row>
    <row r="16" spans="2:13" ht="86.25" customHeight="1" thickBot="1" x14ac:dyDescent="0.3">
      <c r="B16" s="53">
        <v>45852</v>
      </c>
      <c r="C16" s="50" t="s">
        <v>32</v>
      </c>
      <c r="D16" s="55" t="s">
        <v>47</v>
      </c>
      <c r="E16" s="72" t="s">
        <v>48</v>
      </c>
      <c r="F16" s="63" t="s">
        <v>31</v>
      </c>
      <c r="G16" s="56" t="s">
        <v>10</v>
      </c>
      <c r="H16" s="52"/>
      <c r="I16" s="76">
        <v>72289.88</v>
      </c>
      <c r="J16" s="44">
        <v>45874</v>
      </c>
    </row>
    <row r="17" spans="2:10" ht="85.5" customHeight="1" x14ac:dyDescent="0.25">
      <c r="B17" s="53">
        <v>45859</v>
      </c>
      <c r="C17" s="50" t="s">
        <v>36</v>
      </c>
      <c r="D17" s="55"/>
      <c r="E17" s="71"/>
      <c r="F17" s="63" t="s">
        <v>33</v>
      </c>
      <c r="G17" s="56" t="s">
        <v>34</v>
      </c>
      <c r="H17" s="74"/>
      <c r="I17" s="76">
        <v>3799265</v>
      </c>
      <c r="J17" s="44" t="s">
        <v>35</v>
      </c>
    </row>
    <row r="18" spans="2:10" ht="67.5" customHeight="1" x14ac:dyDescent="0.25">
      <c r="B18" s="53">
        <v>45859</v>
      </c>
      <c r="C18" s="50" t="s">
        <v>38</v>
      </c>
      <c r="D18" s="55" t="s">
        <v>14</v>
      </c>
      <c r="E18" s="71" t="s">
        <v>15</v>
      </c>
      <c r="F18" s="63" t="s">
        <v>37</v>
      </c>
      <c r="G18" s="56" t="s">
        <v>10</v>
      </c>
      <c r="H18" s="68"/>
      <c r="I18" s="76">
        <v>155760</v>
      </c>
      <c r="J18" s="44">
        <v>45863</v>
      </c>
    </row>
    <row r="19" spans="2:10" ht="75" customHeight="1" x14ac:dyDescent="0.25">
      <c r="B19" s="53">
        <v>45859</v>
      </c>
      <c r="C19" s="50" t="s">
        <v>41</v>
      </c>
      <c r="D19" s="55" t="s">
        <v>40</v>
      </c>
      <c r="E19" s="62" t="s">
        <v>52</v>
      </c>
      <c r="F19" s="63" t="s">
        <v>39</v>
      </c>
      <c r="G19" s="56" t="s">
        <v>10</v>
      </c>
      <c r="H19" s="68"/>
      <c r="I19" s="76">
        <v>16520</v>
      </c>
      <c r="J19" s="44">
        <v>45889</v>
      </c>
    </row>
    <row r="20" spans="2:10" ht="62.25" customHeight="1" x14ac:dyDescent="0.25">
      <c r="B20" s="53">
        <v>45859</v>
      </c>
      <c r="C20" s="50" t="s">
        <v>43</v>
      </c>
      <c r="D20" s="55" t="s">
        <v>50</v>
      </c>
      <c r="E20" s="73" t="s">
        <v>51</v>
      </c>
      <c r="F20" s="63" t="s">
        <v>42</v>
      </c>
      <c r="G20" s="56" t="s">
        <v>10</v>
      </c>
      <c r="H20" s="49"/>
      <c r="I20" s="76">
        <v>46020</v>
      </c>
      <c r="J20" s="44">
        <v>45863</v>
      </c>
    </row>
    <row r="21" spans="2:10" x14ac:dyDescent="0.25">
      <c r="B21" s="14"/>
      <c r="C21" s="14"/>
      <c r="D21" s="14"/>
      <c r="E21" s="15"/>
      <c r="F21" s="14"/>
      <c r="G21" s="42" t="s">
        <v>9</v>
      </c>
      <c r="H21" s="45">
        <f>SUM(H8:H20)</f>
        <v>0</v>
      </c>
      <c r="I21" s="51">
        <f>SUM(I8:I20)</f>
        <v>5452441.3200000003</v>
      </c>
      <c r="J21" s="14"/>
    </row>
    <row r="24" spans="2:10" ht="15.75" x14ac:dyDescent="0.25">
      <c r="E24" s="40"/>
      <c r="F24" s="40"/>
      <c r="G24" s="40"/>
    </row>
  </sheetData>
  <mergeCells count="2">
    <mergeCell ref="B3:D3"/>
    <mergeCell ref="B4:D4"/>
  </mergeCells>
  <pageMargins left="0" right="0" top="0" bottom="0" header="0.31496062992125984" footer="0.31496062992125984"/>
  <pageSetup scale="6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3"/>
  <sheetViews>
    <sheetView topLeftCell="A7" workbookViewId="0">
      <selection activeCell="M13" sqref="M13"/>
    </sheetView>
  </sheetViews>
  <sheetFormatPr baseColWidth="10" defaultColWidth="9.140625" defaultRowHeight="15" x14ac:dyDescent="0.25"/>
  <cols>
    <col min="1" max="1" width="2" customWidth="1"/>
    <col min="2" max="2" width="12.85546875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5.28515625" bestFit="1" customWidth="1"/>
    <col min="9" max="9" width="10.28515625" style="9" customWidth="1"/>
    <col min="10" max="990" width="10.7109375" customWidth="1"/>
  </cols>
  <sheetData>
    <row r="3" spans="2:9" ht="18" x14ac:dyDescent="0.25">
      <c r="B3" s="85" t="s">
        <v>7</v>
      </c>
      <c r="C3" s="85"/>
      <c r="D3" s="85"/>
      <c r="E3" s="13"/>
      <c r="F3" s="14"/>
      <c r="G3" s="14"/>
      <c r="H3" s="14"/>
    </row>
    <row r="4" spans="2:9" ht="18" x14ac:dyDescent="0.25">
      <c r="B4" s="85" t="s">
        <v>16</v>
      </c>
      <c r="C4" s="85"/>
      <c r="D4" s="85"/>
      <c r="E4" s="15"/>
      <c r="F4" s="14"/>
      <c r="G4" s="14"/>
      <c r="H4" s="14"/>
    </row>
    <row r="5" spans="2:9" ht="18" x14ac:dyDescent="0.25">
      <c r="B5" s="16" t="s">
        <v>10</v>
      </c>
      <c r="C5" s="14"/>
      <c r="D5" s="16"/>
      <c r="E5" s="15"/>
      <c r="F5" s="14"/>
      <c r="G5" s="14"/>
      <c r="H5" s="14"/>
    </row>
    <row r="6" spans="2:9" ht="15.75" thickBot="1" x14ac:dyDescent="0.3">
      <c r="B6" s="14"/>
      <c r="C6" s="14"/>
      <c r="D6" s="14"/>
      <c r="E6" s="15"/>
      <c r="F6" s="14"/>
      <c r="G6" s="14"/>
      <c r="H6" s="14"/>
    </row>
    <row r="7" spans="2:9" ht="15.75" thickBot="1" x14ac:dyDescent="0.3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11"/>
    </row>
    <row r="8" spans="2:9" s="6" customFormat="1" ht="57.75" customHeight="1" x14ac:dyDescent="0.2">
      <c r="B8" s="53">
        <v>45841</v>
      </c>
      <c r="C8" s="50" t="s">
        <v>25</v>
      </c>
      <c r="D8" s="55" t="s">
        <v>56</v>
      </c>
      <c r="E8" s="71" t="s">
        <v>60</v>
      </c>
      <c r="F8" s="63" t="s">
        <v>24</v>
      </c>
      <c r="G8" s="56" t="s">
        <v>10</v>
      </c>
      <c r="H8" s="78">
        <v>35400</v>
      </c>
    </row>
    <row r="9" spans="2:9" s="6" customFormat="1" ht="47.25" customHeight="1" x14ac:dyDescent="0.2">
      <c r="B9" s="53">
        <v>45841</v>
      </c>
      <c r="C9" s="50" t="s">
        <v>25</v>
      </c>
      <c r="D9" s="55" t="s">
        <v>57</v>
      </c>
      <c r="E9" s="71" t="s">
        <v>59</v>
      </c>
      <c r="F9" s="63" t="s">
        <v>24</v>
      </c>
      <c r="G9" s="56" t="s">
        <v>10</v>
      </c>
      <c r="H9" s="78">
        <v>40000</v>
      </c>
    </row>
    <row r="10" spans="2:9" s="6" customFormat="1" ht="47.25" customHeight="1" x14ac:dyDescent="0.2">
      <c r="B10" s="53">
        <v>45841</v>
      </c>
      <c r="C10" s="50" t="s">
        <v>25</v>
      </c>
      <c r="D10" s="55" t="s">
        <v>58</v>
      </c>
      <c r="E10" s="71" t="s">
        <v>61</v>
      </c>
      <c r="F10" s="63" t="s">
        <v>24</v>
      </c>
      <c r="G10" s="56" t="s">
        <v>10</v>
      </c>
      <c r="H10" s="78">
        <v>35400</v>
      </c>
    </row>
    <row r="11" spans="2:9" s="6" customFormat="1" ht="47.25" customHeight="1" x14ac:dyDescent="0.2">
      <c r="B11" s="53">
        <v>45846</v>
      </c>
      <c r="C11" s="50" t="s">
        <v>28</v>
      </c>
      <c r="D11" s="55" t="s">
        <v>45</v>
      </c>
      <c r="E11" s="54" t="s">
        <v>46</v>
      </c>
      <c r="F11" s="63" t="s">
        <v>27</v>
      </c>
      <c r="G11" s="56" t="s">
        <v>10</v>
      </c>
      <c r="H11" s="76">
        <v>165000</v>
      </c>
    </row>
    <row r="12" spans="2:9" s="6" customFormat="1" ht="47.25" customHeight="1" x14ac:dyDescent="0.2">
      <c r="B12" s="83">
        <v>45849</v>
      </c>
      <c r="C12" s="50" t="s">
        <v>30</v>
      </c>
      <c r="D12" s="70" t="s">
        <v>54</v>
      </c>
      <c r="E12" s="72" t="s">
        <v>55</v>
      </c>
      <c r="F12" s="63" t="s">
        <v>29</v>
      </c>
      <c r="G12" s="56" t="s">
        <v>10</v>
      </c>
      <c r="H12" s="76">
        <v>15718</v>
      </c>
    </row>
    <row r="13" spans="2:9" s="6" customFormat="1" ht="47.25" customHeight="1" x14ac:dyDescent="0.2">
      <c r="B13" s="53">
        <v>45852</v>
      </c>
      <c r="C13" s="50" t="s">
        <v>32</v>
      </c>
      <c r="D13" s="55" t="s">
        <v>47</v>
      </c>
      <c r="E13" s="72" t="s">
        <v>48</v>
      </c>
      <c r="F13" s="63" t="s">
        <v>31</v>
      </c>
      <c r="G13" s="56" t="s">
        <v>10</v>
      </c>
      <c r="H13" s="76">
        <v>72289.88</v>
      </c>
    </row>
    <row r="14" spans="2:9" s="6" customFormat="1" ht="47.25" customHeight="1" x14ac:dyDescent="0.2">
      <c r="B14" s="53">
        <v>45859</v>
      </c>
      <c r="C14" s="50" t="s">
        <v>38</v>
      </c>
      <c r="D14" s="55" t="s">
        <v>14</v>
      </c>
      <c r="E14" s="71" t="s">
        <v>15</v>
      </c>
      <c r="F14" s="63" t="s">
        <v>37</v>
      </c>
      <c r="G14" s="56" t="s">
        <v>10</v>
      </c>
      <c r="H14" s="76">
        <v>155760</v>
      </c>
    </row>
    <row r="15" spans="2:9" s="6" customFormat="1" ht="47.25" customHeight="1" x14ac:dyDescent="0.2">
      <c r="B15" s="53">
        <v>45859</v>
      </c>
      <c r="C15" s="50" t="s">
        <v>41</v>
      </c>
      <c r="D15" s="55" t="s">
        <v>40</v>
      </c>
      <c r="E15" s="62" t="s">
        <v>52</v>
      </c>
      <c r="F15" s="63" t="s">
        <v>39</v>
      </c>
      <c r="G15" s="56" t="s">
        <v>10</v>
      </c>
      <c r="H15" s="76">
        <v>16520</v>
      </c>
    </row>
    <row r="16" spans="2:9" s="6" customFormat="1" ht="46.5" customHeight="1" x14ac:dyDescent="0.2">
      <c r="B16" s="53">
        <v>45859</v>
      </c>
      <c r="C16" s="50" t="s">
        <v>43</v>
      </c>
      <c r="D16" s="55" t="s">
        <v>50</v>
      </c>
      <c r="E16" s="73" t="s">
        <v>51</v>
      </c>
      <c r="F16" s="63" t="s">
        <v>42</v>
      </c>
      <c r="G16" s="56" t="s">
        <v>10</v>
      </c>
      <c r="H16" s="76">
        <v>46020</v>
      </c>
    </row>
    <row r="17" spans="1:9" s="5" customFormat="1" ht="0.75" customHeight="1" thickBot="1" x14ac:dyDescent="0.25">
      <c r="A17" s="8"/>
      <c r="B17" s="53">
        <v>45859</v>
      </c>
      <c r="C17" s="50" t="s">
        <v>43</v>
      </c>
      <c r="D17" s="55" t="s">
        <v>50</v>
      </c>
      <c r="E17" s="73" t="s">
        <v>51</v>
      </c>
      <c r="F17" s="63" t="s">
        <v>42</v>
      </c>
      <c r="G17" s="56" t="s">
        <v>10</v>
      </c>
      <c r="H17" s="49"/>
      <c r="I17" s="76">
        <v>46020</v>
      </c>
    </row>
    <row r="18" spans="1:9" s="5" customFormat="1" ht="0.75" customHeight="1" thickBot="1" x14ac:dyDescent="0.25">
      <c r="A18" s="7"/>
      <c r="B18" s="32"/>
      <c r="C18" s="33"/>
      <c r="D18" s="34"/>
      <c r="E18" s="35"/>
      <c r="F18" s="36"/>
      <c r="G18" s="37"/>
      <c r="H18" s="32"/>
      <c r="I18" s="10"/>
    </row>
    <row r="19" spans="1:9" ht="15.75" thickBot="1" x14ac:dyDescent="0.3">
      <c r="A19" s="2"/>
      <c r="B19" s="22"/>
      <c r="C19" s="22"/>
      <c r="D19" s="22"/>
      <c r="E19" s="22"/>
      <c r="F19" s="14"/>
      <c r="G19" s="38" t="s">
        <v>9</v>
      </c>
      <c r="H19" s="39">
        <f>SUM(H8:H18)</f>
        <v>582107.88</v>
      </c>
    </row>
    <row r="20" spans="1:9" x14ac:dyDescent="0.25">
      <c r="C20" s="3"/>
      <c r="E20"/>
    </row>
    <row r="22" spans="1:9" x14ac:dyDescent="0.25">
      <c r="D22" s="1"/>
      <c r="E22" s="4"/>
    </row>
    <row r="23" spans="1:9" ht="15.75" x14ac:dyDescent="0.25">
      <c r="D23" s="1"/>
      <c r="E23" s="40"/>
      <c r="F23" s="40"/>
      <c r="G23" s="40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2025-07-28T18:37:34Z</cp:lastPrinted>
  <dcterms:created xsi:type="dcterms:W3CDTF">2020-11-05T15:48:54Z</dcterms:created>
  <dcterms:modified xsi:type="dcterms:W3CDTF">2025-08-20T18:07:55Z</dcterms:modified>
</cp:coreProperties>
</file>