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5\AGOSTO 2025\"/>
    </mc:Choice>
  </mc:AlternateContent>
  <xr:revisionPtr revIDLastSave="0" documentId="13_ncr:1_{ED196E76-0975-46B5-B582-05AC3F5DEEA4}" xr6:coauthVersionLast="47" xr6:coauthVersionMax="47" xr10:uidLastSave="{00000000-0000-0000-0000-000000000000}"/>
  <bookViews>
    <workbookView xWindow="-120" yWindow="-120" windowWidth="29040" windowHeight="15840" tabRatio="618" activeTab="1" xr2:uid="{4C268EC0-68F2-4308-A79C-8C30ED2AF4DF}"/>
  </bookViews>
  <sheets>
    <sheet name="Hoja1" sheetId="1" r:id="rId1"/>
    <sheet name="Hoja2" sheetId="2" r:id="rId2"/>
  </sheets>
  <definedNames>
    <definedName name="_xlnm.Print_Area" localSheetId="1">Hoja2!$A$1:$F$50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2" l="1"/>
  <c r="F34" i="2"/>
  <c r="F33" i="1"/>
  <c r="F49" i="2" l="1"/>
  <c r="F50" i="2" l="1"/>
  <c r="F63" i="1"/>
  <c r="F56" i="1"/>
  <c r="F64" i="1" l="1"/>
</calcChain>
</file>

<file path=xl/sharedStrings.xml><?xml version="1.0" encoding="utf-8"?>
<sst xmlns="http://schemas.openxmlformats.org/spreadsheetml/2006/main" count="346" uniqueCount="124">
  <si>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</si>
  <si>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</si>
  <si>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</si>
  <si>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</si>
  <si>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</si>
  <si>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</si>
  <si>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</si>
  <si>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</si>
  <si>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</si>
  <si>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</si>
  <si>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</si>
  <si>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</si>
  <si>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</si>
  <si>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</si>
  <si>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</si>
  <si>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</si>
  <si>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</si>
  <si>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B1500000132</t>
  </si>
  <si>
    <t>COOPINTABACO</t>
  </si>
  <si>
    <t>ALMUERZOS</t>
  </si>
  <si>
    <t>2.3.1.1.01</t>
  </si>
  <si>
    <t>B1500000154</t>
  </si>
  <si>
    <t>BUFFET</t>
  </si>
  <si>
    <t>A010010011500000054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</si>
  <si>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</si>
  <si>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</si>
  <si>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</si>
  <si>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</si>
  <si>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</si>
  <si>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</si>
  <si>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</si>
  <si>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</si>
  <si>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</si>
  <si>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P010010011502880011</t>
  </si>
  <si>
    <t>ANGELA CASTILLO BENCOSME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</si>
  <si>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</si>
  <si>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</si>
  <si>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</si>
  <si>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</si>
  <si>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</si>
  <si>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</si>
  <si>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</si>
  <si>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</si>
  <si>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</si>
  <si>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</si>
  <si>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</si>
  <si>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</si>
  <si>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</si>
  <si>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</si>
  <si>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</si>
  <si>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</si>
  <si>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</si>
  <si>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</si>
  <si>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</si>
  <si>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</si>
  <si>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</si>
  <si>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 xml:space="preserve"> </t>
  </si>
  <si>
    <t>AYUNTAMIENTO</t>
  </si>
  <si>
    <t>RECOLECCION DESECHOS SOLIDOS</t>
  </si>
  <si>
    <t>2.2.1.8.01</t>
  </si>
  <si>
    <t>CORAASAN</t>
  </si>
  <si>
    <t>2.2.1.7.01</t>
  </si>
  <si>
    <t>SERVICIO DE AGUA</t>
  </si>
  <si>
    <t>GREGORIO NICOLAS DISLA</t>
  </si>
  <si>
    <t>B1500000003</t>
  </si>
  <si>
    <t>LEGALIZACION DE DOCUMENTOS</t>
  </si>
  <si>
    <t>B1500037142</t>
  </si>
  <si>
    <t>B1500000001</t>
  </si>
  <si>
    <t>E450000000005</t>
  </si>
  <si>
    <t>2.3.5.3.01</t>
  </si>
  <si>
    <t>2.3.7.1.05</t>
  </si>
  <si>
    <t>LEIVA JOSE DIAZ</t>
  </si>
  <si>
    <t>SERVICIO DE ASESORIA PARA ELABORACION DEL PLAN ESTRATEGICO</t>
  </si>
  <si>
    <t>2.2.8.7.06</t>
  </si>
  <si>
    <t>COMPRA DE BOTELLONES DE AGUA</t>
  </si>
  <si>
    <t>2.2.4.1.01</t>
  </si>
  <si>
    <t>B1500039232</t>
  </si>
  <si>
    <t>B1500000196</t>
  </si>
  <si>
    <t>B1500000197</t>
  </si>
  <si>
    <t>B1500000198</t>
  </si>
  <si>
    <t>B1500000605</t>
  </si>
  <si>
    <t>EXTINTORES DEL CARIBE, SRL</t>
  </si>
  <si>
    <t>B1500039760</t>
  </si>
  <si>
    <t>B1500038702</t>
  </si>
  <si>
    <t>VIATICO DE JUNIO</t>
  </si>
  <si>
    <t>2.2.1.2.01</t>
  </si>
  <si>
    <t xml:space="preserve">COMPANIA DOMINIC DE TELEFONO, S.A. </t>
  </si>
  <si>
    <t>SERVICIO DE TELEFONO</t>
  </si>
  <si>
    <t>RELACION DE CUENTAS POR PAGAR 1 AL 31 DE AGOSTO 2025</t>
  </si>
  <si>
    <t>SYDUAL, SRL.</t>
  </si>
  <si>
    <t>NEWSOFT, SRL</t>
  </si>
  <si>
    <t xml:space="preserve">IMPRESORA EDITORA TEOFILO </t>
  </si>
  <si>
    <t>CARIFEX, SRL</t>
  </si>
  <si>
    <t xml:space="preserve">PEREZ AUTOBUS, SRL </t>
  </si>
  <si>
    <t>ACTUALIDADES VD SRL</t>
  </si>
  <si>
    <t>LA REVISTA DIARIA, SRL</t>
  </si>
  <si>
    <t>PRODUCCIONES SOLDEVILA</t>
  </si>
  <si>
    <t xml:space="preserve">MULTISERVICIO PAULA, SRL </t>
  </si>
  <si>
    <t xml:space="preserve">SERVICIO SOPORTE TECNICO </t>
  </si>
  <si>
    <t>COMPRA DE ANILLO CIGARRO, PARA USO DE LA INST.</t>
  </si>
  <si>
    <t>CONTRATACION SERVICIO DE CONFECCION STAND PARA LAS FERIAS AGROALIMENTARIAS</t>
  </si>
  <si>
    <t xml:space="preserve">ALQUILER </t>
  </si>
  <si>
    <t xml:space="preserve">ALQUILER DE MOBILIARIOS </t>
  </si>
  <si>
    <t xml:space="preserve">COMPRA DE MOBILIARIOS DE OFICINA, PARA USO DE LA INSTITUCION </t>
  </si>
  <si>
    <t xml:space="preserve">COMPRA DE EXTINTORES,RECARGA Y MANTENIMIENTO </t>
  </si>
  <si>
    <t>CONTRATACION DE SERVICIO PUBLICITARIOS</t>
  </si>
  <si>
    <t>COMPRA DE BRAZALETES PARA LA COMISION DE INTEGRIDAD DE LA INSTITUCION</t>
  </si>
  <si>
    <t>B1500013901</t>
  </si>
  <si>
    <t>E450000000114</t>
  </si>
  <si>
    <t>B1500002405</t>
  </si>
  <si>
    <t>B1500000093</t>
  </si>
  <si>
    <t>B1500000028</t>
  </si>
  <si>
    <t>B1500000329</t>
  </si>
  <si>
    <t>25/08/2025</t>
  </si>
  <si>
    <t>15/08/2025</t>
  </si>
  <si>
    <t>10/07/2025</t>
  </si>
  <si>
    <t>27/08/2025</t>
  </si>
  <si>
    <t>04/08/2025</t>
  </si>
  <si>
    <t>B1500000453</t>
  </si>
  <si>
    <t>E450000089477</t>
  </si>
  <si>
    <t>2.2.21.01</t>
  </si>
  <si>
    <t>2.3.2.3.01</t>
  </si>
  <si>
    <t>2.6.6.2.01</t>
  </si>
  <si>
    <t>VIATICO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</si>
</sst>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  <numFmt numFmtId="168" formatCode="dd/mm/yyyy;@"/>
    <numFmt numFmtId="169" formatCode="d/mm/yyyy;@"/>
  </numFmts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2" fillId="0" borderId="6" xfId="0" applyFont="1" applyBorder="1"/>
    <xf numFmtId="4" fontId="2" fillId="3" borderId="6" xfId="0" applyNumberFormat="1" applyFont="1" applyFill="1" applyBorder="1" applyAlignment="1">
      <alignment horizontal="right"/>
    </xf>
    <xf numFmtId="0" fontId="2" fillId="3" borderId="6" xfId="0" applyFont="1" applyFill="1" applyBorder="1"/>
    <xf numFmtId="0" fontId="2" fillId="3" borderId="7" xfId="0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6" fontId="2" fillId="0" borderId="6" xfId="0" applyNumberFormat="1" applyFont="1" applyBorder="1" applyAlignment="1">
      <alignment horizontal="left"/>
    </xf>
    <xf numFmtId="0" fontId="4" fillId="3" borderId="7" xfId="0" applyFont="1" applyFill="1" applyBorder="1" applyAlignment="1">
      <alignment horizontal="center"/>
    </xf>
    <xf numFmtId="4" fontId="2" fillId="0" borderId="6" xfId="0" applyNumberFormat="1" applyFont="1" applyBorder="1" applyAlignment="1">
      <alignment horizontal="right"/>
    </xf>
    <xf numFmtId="165" fontId="3" fillId="0" borderId="6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/>
    <xf numFmtId="167" fontId="2" fillId="0" borderId="6" xfId="0" applyNumberFormat="1" applyFont="1" applyBorder="1"/>
    <xf numFmtId="165" fontId="1" fillId="0" borderId="6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right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2" fillId="3" borderId="3" xfId="0" applyNumberFormat="1" applyFont="1" applyFill="1" applyBorder="1" applyAlignment="1">
      <alignment horizontal="left"/>
    </xf>
    <xf numFmtId="164" fontId="2" fillId="3" borderId="6" xfId="0" applyNumberFormat="1" applyFont="1" applyFill="1" applyBorder="1" applyAlignment="1">
      <alignment horizontal="left"/>
    </xf>
    <xf numFmtId="0" fontId="2" fillId="0" borderId="7" xfId="0" applyFont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165" fontId="3" fillId="0" borderId="5" xfId="0" applyNumberFormat="1" applyFont="1" applyBorder="1" applyAlignment="1">
      <alignment horizontal="right"/>
    </xf>
    <xf numFmtId="165" fontId="1" fillId="0" borderId="5" xfId="0" applyNumberFormat="1" applyFont="1" applyBorder="1" applyAlignment="1">
      <alignment horizontal="right"/>
    </xf>
    <xf numFmtId="0" fontId="0" fillId="0" borderId="5" xfId="0" applyBorder="1" applyAlignment="1">
      <alignment horizontal="center"/>
    </xf>
    <xf numFmtId="165" fontId="3" fillId="3" borderId="5" xfId="0" applyNumberFormat="1" applyFont="1" applyFill="1" applyBorder="1" applyAlignment="1">
      <alignment horizontal="right"/>
    </xf>
    <xf numFmtId="43" fontId="0" fillId="0" borderId="5" xfId="1" applyFont="1" applyBorder="1" applyAlignment="1">
      <alignment horizontal="right"/>
    </xf>
    <xf numFmtId="4" fontId="2" fillId="3" borderId="3" xfId="0" applyNumberFormat="1" applyFont="1" applyFill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0" fontId="9" fillId="0" borderId="0" xfId="0" applyFont="1"/>
    <xf numFmtId="4" fontId="5" fillId="3" borderId="5" xfId="0" applyNumberFormat="1" applyFont="1" applyFill="1" applyBorder="1" applyAlignment="1">
      <alignment horizontal="right"/>
    </xf>
    <xf numFmtId="0" fontId="0" fillId="0" borderId="5" xfId="0" applyBorder="1"/>
    <xf numFmtId="0" fontId="2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right"/>
    </xf>
    <xf numFmtId="164" fontId="2" fillId="3" borderId="5" xfId="0" applyNumberFormat="1" applyFont="1" applyFill="1" applyBorder="1" applyAlignment="1">
      <alignment horizontal="center"/>
    </xf>
    <xf numFmtId="167" fontId="2" fillId="0" borderId="5" xfId="0" applyNumberFormat="1" applyFont="1" applyBorder="1" applyAlignment="1">
      <alignment horizontal="right"/>
    </xf>
    <xf numFmtId="4" fontId="2" fillId="0" borderId="5" xfId="0" applyNumberFormat="1" applyFont="1" applyBorder="1"/>
    <xf numFmtId="167" fontId="2" fillId="0" borderId="5" xfId="0" applyNumberFormat="1" applyFont="1" applyBorder="1"/>
    <xf numFmtId="0" fontId="2" fillId="0" borderId="5" xfId="0" applyFont="1" applyBorder="1"/>
    <xf numFmtId="0" fontId="0" fillId="4" borderId="0" xfId="0" applyFill="1"/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right"/>
    </xf>
    <xf numFmtId="49" fontId="2" fillId="4" borderId="5" xfId="0" applyNumberFormat="1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/>
    </xf>
    <xf numFmtId="4" fontId="8" fillId="5" borderId="5" xfId="0" applyNumberFormat="1" applyFont="1" applyFill="1" applyBorder="1" applyAlignment="1">
      <alignment horizontal="right"/>
    </xf>
    <xf numFmtId="0" fontId="10" fillId="0" borderId="5" xfId="0" applyFont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168" fontId="2" fillId="0" borderId="5" xfId="0" applyNumberFormat="1" applyFont="1" applyBorder="1" applyAlignment="1">
      <alignment horizontal="left" wrapText="1"/>
    </xf>
    <xf numFmtId="168" fontId="2" fillId="0" borderId="5" xfId="0" quotePrefix="1" applyNumberFormat="1" applyFont="1" applyBorder="1" applyAlignment="1">
      <alignment horizontal="left" wrapText="1"/>
    </xf>
    <xf numFmtId="169" fontId="2" fillId="0" borderId="5" xfId="0" quotePrefix="1" applyNumberFormat="1" applyFont="1" applyBorder="1" applyAlignment="1">
      <alignment horizontal="left" wrapText="1"/>
    </xf>
    <xf numFmtId="168" fontId="2" fillId="0" borderId="5" xfId="0" quotePrefix="1" applyNumberFormat="1" applyFont="1" applyBorder="1" applyAlignment="1">
      <alignment horizontal="left"/>
    </xf>
    <xf numFmtId="168" fontId="2" fillId="0" borderId="5" xfId="0" applyNumberFormat="1" applyFont="1" applyBorder="1" applyAlignment="1">
      <alignment horizontal="left"/>
    </xf>
    <xf numFmtId="168" fontId="2" fillId="4" borderId="5" xfId="0" applyNumberFormat="1" applyFont="1" applyFill="1" applyBorder="1" applyAlignment="1">
      <alignment horizontal="left"/>
    </xf>
    <xf numFmtId="168" fontId="8" fillId="4" borderId="5" xfId="0" quotePrefix="1" applyNumberFormat="1" applyFont="1" applyFill="1" applyBorder="1" applyAlignment="1">
      <alignment horizontal="left" wrapText="1"/>
    </xf>
    <xf numFmtId="0" fontId="12" fillId="4" borderId="5" xfId="0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49" fontId="1" fillId="2" borderId="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66675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" y="66675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228599</xdr:colOff>
      <xdr:row>0</xdr:row>
      <xdr:rowOff>76203</xdr:rowOff>
    </xdr:from>
    <xdr:ext cx="18383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515099" y="76203"/>
          <a:ext cx="18383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161925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6675" y="161925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104774</xdr:colOff>
      <xdr:row>0</xdr:row>
      <xdr:rowOff>142878</xdr:rowOff>
    </xdr:from>
    <xdr:ext cx="17621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10677524" y="142878"/>
          <a:ext cx="17621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64"/>
  <sheetViews>
    <sheetView topLeftCell="A45" workbookViewId="0">
      <selection activeCell="D66" sqref="D66"/>
    </sheetView>
  </sheetViews>
  <sheetFormatPr baseColWidth="10" defaultRowHeight="15" x14ac:dyDescent="0.25"/>
  <cols>
    <col min="1" max="1" width="10.85546875" customWidth="1"/>
    <col min="2" max="2" width="20.140625" customWidth="1"/>
    <col min="3" max="3" width="31.28515625" style="18" customWidth="1"/>
    <col min="4" max="4" width="41.140625" style="18" customWidth="1"/>
    <col min="5" max="5" width="10.7109375" customWidth="1"/>
    <col min="6" max="6" width="18.28515625" customWidth="1"/>
  </cols>
  <sheetData>
    <row r="1" spans="1:6" ht="15.75" x14ac:dyDescent="0.25">
      <c r="A1" s="69" t="s">
        <v>56</v>
      </c>
      <c r="B1" s="69"/>
      <c r="C1" s="69"/>
      <c r="D1" s="69"/>
      <c r="E1" s="69"/>
      <c r="F1" s="69"/>
    </row>
    <row r="2" spans="1:6" ht="15.75" x14ac:dyDescent="0.25">
      <c r="A2" s="69" t="s">
        <v>88</v>
      </c>
      <c r="B2" s="69"/>
      <c r="C2" s="69"/>
      <c r="D2" s="69"/>
      <c r="E2" s="69"/>
      <c r="F2" s="69"/>
    </row>
    <row r="3" spans="1:6" ht="15.75" x14ac:dyDescent="0.25">
      <c r="A3" s="69" t="s">
        <v>1</v>
      </c>
      <c r="B3" s="69"/>
      <c r="C3" s="69"/>
      <c r="D3" s="69"/>
      <c r="E3" s="69"/>
      <c r="F3" s="69"/>
    </row>
    <row r="4" spans="1:6" ht="15.75" x14ac:dyDescent="0.25">
      <c r="A4" s="69" t="s">
        <v>2</v>
      </c>
      <c r="B4" s="69"/>
      <c r="C4" s="69"/>
      <c r="D4" s="69"/>
      <c r="E4" s="69"/>
      <c r="F4" s="69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70" t="s">
        <v>3</v>
      </c>
      <c r="B6" s="71" t="s">
        <v>4</v>
      </c>
      <c r="C6" s="71" t="s">
        <v>5</v>
      </c>
      <c r="D6" s="71" t="s">
        <v>6</v>
      </c>
      <c r="E6" s="72" t="s">
        <v>7</v>
      </c>
      <c r="F6" s="73" t="s">
        <v>8</v>
      </c>
    </row>
    <row r="7" spans="1:6" ht="15.75" thickBot="1" x14ac:dyDescent="0.3">
      <c r="A7" s="70"/>
      <c r="B7" s="71"/>
      <c r="C7" s="71"/>
      <c r="D7" s="71"/>
      <c r="E7" s="72"/>
      <c r="F7" s="74"/>
    </row>
    <row r="8" spans="1:6" x14ac:dyDescent="0.25">
      <c r="A8" s="58" t="s">
        <v>113</v>
      </c>
      <c r="B8" s="37" t="s">
        <v>107</v>
      </c>
      <c r="C8" s="20" t="s">
        <v>89</v>
      </c>
      <c r="D8" s="20" t="s">
        <v>74</v>
      </c>
      <c r="E8" s="52" t="s">
        <v>20</v>
      </c>
      <c r="F8" s="21">
        <v>45000</v>
      </c>
    </row>
    <row r="9" spans="1:6" x14ac:dyDescent="0.25">
      <c r="A9" s="58" t="s">
        <v>113</v>
      </c>
      <c r="B9" s="37" t="s">
        <v>108</v>
      </c>
      <c r="C9" s="20" t="s">
        <v>90</v>
      </c>
      <c r="D9" s="37" t="s">
        <v>98</v>
      </c>
      <c r="E9" s="52" t="s">
        <v>20</v>
      </c>
      <c r="F9" s="21">
        <v>20762.38</v>
      </c>
    </row>
    <row r="10" spans="1:6" x14ac:dyDescent="0.25">
      <c r="A10" s="58" t="s">
        <v>114</v>
      </c>
      <c r="B10" s="37" t="s">
        <v>68</v>
      </c>
      <c r="C10" s="20" t="s">
        <v>91</v>
      </c>
      <c r="D10" s="37" t="s">
        <v>99</v>
      </c>
      <c r="E10" s="52" t="s">
        <v>69</v>
      </c>
      <c r="F10" s="21">
        <v>71685</v>
      </c>
    </row>
    <row r="11" spans="1:6" x14ac:dyDescent="0.25">
      <c r="A11" s="59">
        <v>42747</v>
      </c>
      <c r="B11" s="37" t="s">
        <v>9</v>
      </c>
      <c r="C11" s="37" t="s">
        <v>10</v>
      </c>
      <c r="D11" s="37" t="s">
        <v>11</v>
      </c>
      <c r="E11" s="52" t="s">
        <v>120</v>
      </c>
      <c r="F11" s="21">
        <v>15646.8</v>
      </c>
    </row>
    <row r="12" spans="1:6" s="40" customFormat="1" x14ac:dyDescent="0.25">
      <c r="A12" s="60" t="s">
        <v>115</v>
      </c>
      <c r="B12" s="53" t="s">
        <v>77</v>
      </c>
      <c r="C12" s="37" t="s">
        <v>92</v>
      </c>
      <c r="D12" s="37" t="s">
        <v>100</v>
      </c>
      <c r="E12" s="52" t="s">
        <v>24</v>
      </c>
      <c r="F12" s="41">
        <v>601800</v>
      </c>
    </row>
    <row r="13" spans="1:6" x14ac:dyDescent="0.25">
      <c r="A13" s="59" t="s">
        <v>115</v>
      </c>
      <c r="B13" s="37" t="s">
        <v>78</v>
      </c>
      <c r="C13" s="37" t="s">
        <v>92</v>
      </c>
      <c r="D13" s="37" t="s">
        <v>100</v>
      </c>
      <c r="E13" s="52" t="s">
        <v>24</v>
      </c>
      <c r="F13" s="21">
        <v>637200</v>
      </c>
    </row>
    <row r="14" spans="1:6" x14ac:dyDescent="0.25">
      <c r="A14" s="59" t="s">
        <v>115</v>
      </c>
      <c r="B14" s="51" t="s">
        <v>79</v>
      </c>
      <c r="C14" s="37" t="s">
        <v>92</v>
      </c>
      <c r="D14" s="37" t="s">
        <v>100</v>
      </c>
      <c r="E14" s="52" t="s">
        <v>24</v>
      </c>
      <c r="F14" s="21">
        <v>354000</v>
      </c>
    </row>
    <row r="15" spans="1:6" ht="26.25" x14ac:dyDescent="0.25">
      <c r="A15" s="58">
        <v>42662</v>
      </c>
      <c r="B15" s="53" t="s">
        <v>14</v>
      </c>
      <c r="C15" s="53" t="s">
        <v>15</v>
      </c>
      <c r="D15" s="43" t="s">
        <v>16</v>
      </c>
      <c r="E15" s="52" t="s">
        <v>13</v>
      </c>
      <c r="F15" s="21">
        <v>8260</v>
      </c>
    </row>
    <row r="16" spans="1:6" ht="12.75" customHeight="1" x14ac:dyDescent="0.25">
      <c r="A16" s="61">
        <v>44054</v>
      </c>
      <c r="B16" s="37" t="s">
        <v>17</v>
      </c>
      <c r="C16" s="20" t="s">
        <v>18</v>
      </c>
      <c r="D16" s="37" t="s">
        <v>19</v>
      </c>
      <c r="E16" s="52" t="s">
        <v>35</v>
      </c>
      <c r="F16" s="21">
        <v>114036.5</v>
      </c>
    </row>
    <row r="17" spans="1:6" ht="12.75" customHeight="1" x14ac:dyDescent="0.25">
      <c r="A17" s="62">
        <v>44298</v>
      </c>
      <c r="B17" s="37" t="s">
        <v>21</v>
      </c>
      <c r="C17" s="37" t="s">
        <v>18</v>
      </c>
      <c r="D17" s="20" t="s">
        <v>22</v>
      </c>
      <c r="E17" s="52" t="s">
        <v>35</v>
      </c>
      <c r="F17" s="21">
        <v>580465.18999999994</v>
      </c>
    </row>
    <row r="18" spans="1:6" x14ac:dyDescent="0.25">
      <c r="A18" s="63">
        <v>43357</v>
      </c>
      <c r="B18" s="51" t="s">
        <v>23</v>
      </c>
      <c r="C18" s="51" t="s">
        <v>93</v>
      </c>
      <c r="D18" s="51" t="s">
        <v>101</v>
      </c>
      <c r="E18" s="52" t="s">
        <v>75</v>
      </c>
      <c r="F18" s="21">
        <v>8000</v>
      </c>
    </row>
    <row r="19" spans="1:6" x14ac:dyDescent="0.25">
      <c r="A19" s="58" t="s">
        <v>25</v>
      </c>
      <c r="B19" s="37" t="s">
        <v>26</v>
      </c>
      <c r="C19" s="37" t="s">
        <v>27</v>
      </c>
      <c r="D19" s="37" t="s">
        <v>28</v>
      </c>
      <c r="E19" s="52" t="s">
        <v>29</v>
      </c>
      <c r="F19" s="21">
        <v>6233.95</v>
      </c>
    </row>
    <row r="20" spans="1:6" x14ac:dyDescent="0.25">
      <c r="A20" s="62">
        <v>42690</v>
      </c>
      <c r="B20" s="37" t="s">
        <v>30</v>
      </c>
      <c r="C20" s="37" t="s">
        <v>27</v>
      </c>
      <c r="D20" s="37" t="s">
        <v>28</v>
      </c>
      <c r="E20" s="52" t="s">
        <v>29</v>
      </c>
      <c r="F20" s="21">
        <v>3484.26</v>
      </c>
    </row>
    <row r="21" spans="1:6" x14ac:dyDescent="0.25">
      <c r="A21" s="62">
        <v>42690</v>
      </c>
      <c r="B21" s="37" t="s">
        <v>31</v>
      </c>
      <c r="C21" s="37" t="s">
        <v>27</v>
      </c>
      <c r="D21" s="20" t="s">
        <v>32</v>
      </c>
      <c r="E21" s="52" t="s">
        <v>29</v>
      </c>
      <c r="F21" s="21">
        <v>5472</v>
      </c>
    </row>
    <row r="22" spans="1:6" x14ac:dyDescent="0.25">
      <c r="A22" s="62">
        <v>42697</v>
      </c>
      <c r="B22" s="37" t="s">
        <v>33</v>
      </c>
      <c r="C22" s="37" t="s">
        <v>34</v>
      </c>
      <c r="D22" s="20" t="s">
        <v>102</v>
      </c>
      <c r="E22" s="52" t="s">
        <v>35</v>
      </c>
      <c r="F22" s="21">
        <v>11974</v>
      </c>
    </row>
    <row r="23" spans="1:6" x14ac:dyDescent="0.25">
      <c r="A23" s="62">
        <v>42702</v>
      </c>
      <c r="B23" s="37" t="s">
        <v>36</v>
      </c>
      <c r="C23" s="37" t="s">
        <v>37</v>
      </c>
      <c r="D23" s="20" t="s">
        <v>38</v>
      </c>
      <c r="E23" s="52" t="s">
        <v>39</v>
      </c>
      <c r="F23" s="21">
        <v>5900</v>
      </c>
    </row>
    <row r="24" spans="1:6" x14ac:dyDescent="0.25">
      <c r="A24" s="62">
        <v>42711</v>
      </c>
      <c r="B24" s="37" t="s">
        <v>40</v>
      </c>
      <c r="C24" s="37" t="s">
        <v>37</v>
      </c>
      <c r="D24" s="20" t="s">
        <v>38</v>
      </c>
      <c r="E24" s="52" t="s">
        <v>39</v>
      </c>
      <c r="F24" s="21">
        <v>4720</v>
      </c>
    </row>
    <row r="25" spans="1:6" x14ac:dyDescent="0.25">
      <c r="A25" s="62">
        <v>42711</v>
      </c>
      <c r="B25" s="20" t="s">
        <v>41</v>
      </c>
      <c r="C25" s="20" t="s">
        <v>37</v>
      </c>
      <c r="D25" s="20" t="s">
        <v>38</v>
      </c>
      <c r="E25" s="38" t="s">
        <v>39</v>
      </c>
      <c r="F25" s="21">
        <v>7080</v>
      </c>
    </row>
    <row r="26" spans="1:6" x14ac:dyDescent="0.25">
      <c r="A26" s="62" t="s">
        <v>113</v>
      </c>
      <c r="B26" s="20" t="s">
        <v>109</v>
      </c>
      <c r="C26" s="20" t="s">
        <v>94</v>
      </c>
      <c r="D26" s="20" t="s">
        <v>103</v>
      </c>
      <c r="E26" s="44" t="s">
        <v>13</v>
      </c>
      <c r="F26" s="21">
        <v>72289.88</v>
      </c>
    </row>
    <row r="27" spans="1:6" x14ac:dyDescent="0.25">
      <c r="A27" s="61">
        <v>45649</v>
      </c>
      <c r="B27" s="20" t="s">
        <v>64</v>
      </c>
      <c r="C27" s="24" t="s">
        <v>63</v>
      </c>
      <c r="D27" s="24" t="s">
        <v>65</v>
      </c>
      <c r="E27" s="44" t="s">
        <v>70</v>
      </c>
      <c r="F27" s="21">
        <v>33984</v>
      </c>
    </row>
    <row r="28" spans="1:6" x14ac:dyDescent="0.25">
      <c r="A28" s="59">
        <v>45425</v>
      </c>
      <c r="B28" s="20" t="s">
        <v>67</v>
      </c>
      <c r="C28" s="20" t="s">
        <v>71</v>
      </c>
      <c r="D28" s="56" t="s">
        <v>72</v>
      </c>
      <c r="E28" s="28" t="s">
        <v>73</v>
      </c>
      <c r="F28" s="21">
        <v>489369</v>
      </c>
    </row>
    <row r="29" spans="1:6" x14ac:dyDescent="0.25">
      <c r="A29" s="64">
        <v>45839</v>
      </c>
      <c r="B29" s="54" t="s">
        <v>80</v>
      </c>
      <c r="C29" s="54" t="s">
        <v>81</v>
      </c>
      <c r="D29" s="57" t="s">
        <v>104</v>
      </c>
      <c r="E29" s="28" t="s">
        <v>122</v>
      </c>
      <c r="F29" s="55">
        <v>123192</v>
      </c>
    </row>
    <row r="30" spans="1:6" x14ac:dyDescent="0.25">
      <c r="A30" s="64" t="s">
        <v>116</v>
      </c>
      <c r="B30" s="54" t="s">
        <v>110</v>
      </c>
      <c r="C30" s="54" t="s">
        <v>95</v>
      </c>
      <c r="D30" s="57" t="s">
        <v>105</v>
      </c>
      <c r="E30" s="27" t="s">
        <v>12</v>
      </c>
      <c r="F30" s="55">
        <v>35400</v>
      </c>
    </row>
    <row r="31" spans="1:6" x14ac:dyDescent="0.25">
      <c r="A31" s="64" t="s">
        <v>116</v>
      </c>
      <c r="B31" s="54" t="s">
        <v>111</v>
      </c>
      <c r="C31" s="54" t="s">
        <v>96</v>
      </c>
      <c r="D31" s="65" t="s">
        <v>105</v>
      </c>
      <c r="E31" s="28" t="s">
        <v>12</v>
      </c>
      <c r="F31" s="55">
        <v>35400</v>
      </c>
    </row>
    <row r="32" spans="1:6" x14ac:dyDescent="0.25">
      <c r="A32" s="59" t="s">
        <v>117</v>
      </c>
      <c r="B32" s="53" t="s">
        <v>112</v>
      </c>
      <c r="C32" s="53" t="s">
        <v>97</v>
      </c>
      <c r="D32" s="43" t="s">
        <v>106</v>
      </c>
      <c r="E32" s="27" t="s">
        <v>121</v>
      </c>
      <c r="F32" s="21">
        <v>46020</v>
      </c>
    </row>
    <row r="33" spans="1:6" x14ac:dyDescent="0.25">
      <c r="A33" s="66" t="s">
        <v>42</v>
      </c>
      <c r="B33" s="66"/>
      <c r="C33" s="66"/>
      <c r="D33" s="66"/>
      <c r="E33" s="66"/>
      <c r="F33" s="34">
        <f>SUM(F8:F32)</f>
        <v>3337374.96</v>
      </c>
    </row>
    <row r="34" spans="1:6" x14ac:dyDescent="0.25">
      <c r="A34" s="25">
        <v>43995</v>
      </c>
      <c r="B34" s="22"/>
      <c r="C34" s="23" t="s">
        <v>18</v>
      </c>
      <c r="D34" s="23" t="s">
        <v>19</v>
      </c>
      <c r="E34" s="30" t="s">
        <v>20</v>
      </c>
      <c r="F34" s="36">
        <v>42323.05</v>
      </c>
    </row>
    <row r="35" spans="1:6" x14ac:dyDescent="0.25">
      <c r="A35" s="26">
        <v>44104</v>
      </c>
      <c r="B35" s="4"/>
      <c r="C35" s="16" t="s">
        <v>18</v>
      </c>
      <c r="D35" s="16" t="s">
        <v>19</v>
      </c>
      <c r="E35" s="28" t="s">
        <v>20</v>
      </c>
      <c r="F35" s="3">
        <v>36006</v>
      </c>
    </row>
    <row r="36" spans="1:6" x14ac:dyDescent="0.25">
      <c r="A36" s="26">
        <v>44134</v>
      </c>
      <c r="B36" s="4"/>
      <c r="C36" s="16" t="s">
        <v>18</v>
      </c>
      <c r="D36" s="16" t="s">
        <v>19</v>
      </c>
      <c r="E36" s="28" t="s">
        <v>20</v>
      </c>
      <c r="F36" s="3">
        <v>154132</v>
      </c>
    </row>
    <row r="37" spans="1:6" x14ac:dyDescent="0.25">
      <c r="A37" s="26">
        <v>44165</v>
      </c>
      <c r="B37" s="4"/>
      <c r="C37" s="16" t="s">
        <v>18</v>
      </c>
      <c r="D37" s="16" t="s">
        <v>19</v>
      </c>
      <c r="E37" s="28" t="s">
        <v>20</v>
      </c>
      <c r="F37" s="3">
        <v>54093</v>
      </c>
    </row>
    <row r="38" spans="1:6" x14ac:dyDescent="0.25">
      <c r="A38" s="26">
        <v>44196</v>
      </c>
      <c r="B38" s="4"/>
      <c r="C38" s="16" t="s">
        <v>18</v>
      </c>
      <c r="D38" s="16" t="s">
        <v>19</v>
      </c>
      <c r="E38" s="28" t="s">
        <v>20</v>
      </c>
      <c r="F38" s="3">
        <v>23404</v>
      </c>
    </row>
    <row r="39" spans="1:6" x14ac:dyDescent="0.25">
      <c r="A39" s="26">
        <v>44227</v>
      </c>
      <c r="B39" s="4"/>
      <c r="C39" s="16" t="s">
        <v>18</v>
      </c>
      <c r="D39" s="16" t="s">
        <v>19</v>
      </c>
      <c r="E39" s="28" t="s">
        <v>20</v>
      </c>
      <c r="F39" s="3">
        <v>64784.4</v>
      </c>
    </row>
    <row r="40" spans="1:6" x14ac:dyDescent="0.25">
      <c r="A40" s="26">
        <v>44255</v>
      </c>
      <c r="B40" s="4"/>
      <c r="C40" s="16" t="s">
        <v>18</v>
      </c>
      <c r="D40" s="16" t="s">
        <v>19</v>
      </c>
      <c r="E40" s="28" t="s">
        <v>20</v>
      </c>
      <c r="F40" s="3">
        <v>228083.8</v>
      </c>
    </row>
    <row r="41" spans="1:6" x14ac:dyDescent="0.25">
      <c r="A41" s="26">
        <v>44286</v>
      </c>
      <c r="B41" s="4"/>
      <c r="C41" s="16" t="s">
        <v>18</v>
      </c>
      <c r="D41" s="16" t="s">
        <v>19</v>
      </c>
      <c r="E41" s="28" t="s">
        <v>20</v>
      </c>
      <c r="F41" s="3">
        <v>961959.78</v>
      </c>
    </row>
    <row r="42" spans="1:6" x14ac:dyDescent="0.25">
      <c r="A42" s="26">
        <v>44316</v>
      </c>
      <c r="B42" s="4"/>
      <c r="C42" s="16" t="s">
        <v>18</v>
      </c>
      <c r="D42" s="16" t="s">
        <v>19</v>
      </c>
      <c r="E42" s="28" t="s">
        <v>20</v>
      </c>
      <c r="F42" s="3">
        <v>81994.2</v>
      </c>
    </row>
    <row r="43" spans="1:6" x14ac:dyDescent="0.25">
      <c r="A43" s="26">
        <v>44347</v>
      </c>
      <c r="B43" s="4"/>
      <c r="C43" s="16" t="s">
        <v>18</v>
      </c>
      <c r="D43" s="16" t="s">
        <v>19</v>
      </c>
      <c r="E43" s="28" t="s">
        <v>20</v>
      </c>
      <c r="F43" s="3">
        <v>170456.6</v>
      </c>
    </row>
    <row r="44" spans="1:6" x14ac:dyDescent="0.25">
      <c r="A44" s="26">
        <v>44377</v>
      </c>
      <c r="B44" s="4"/>
      <c r="C44" s="16" t="s">
        <v>18</v>
      </c>
      <c r="D44" s="16" t="s">
        <v>19</v>
      </c>
      <c r="E44" s="28" t="s">
        <v>20</v>
      </c>
      <c r="F44" s="3">
        <v>185772</v>
      </c>
    </row>
    <row r="45" spans="1:6" x14ac:dyDescent="0.25">
      <c r="A45" s="26">
        <v>44408</v>
      </c>
      <c r="B45" s="4"/>
      <c r="C45" s="16" t="s">
        <v>18</v>
      </c>
      <c r="D45" s="16" t="s">
        <v>19</v>
      </c>
      <c r="E45" s="28" t="s">
        <v>20</v>
      </c>
      <c r="F45" s="3">
        <v>201756.2</v>
      </c>
    </row>
    <row r="46" spans="1:6" x14ac:dyDescent="0.25">
      <c r="A46" s="26">
        <v>44439</v>
      </c>
      <c r="B46" s="4"/>
      <c r="C46" s="16" t="s">
        <v>18</v>
      </c>
      <c r="D46" s="16" t="s">
        <v>19</v>
      </c>
      <c r="E46" s="28" t="s">
        <v>20</v>
      </c>
      <c r="F46" s="3">
        <v>156588.6</v>
      </c>
    </row>
    <row r="47" spans="1:6" x14ac:dyDescent="0.25">
      <c r="A47" s="26">
        <v>44469</v>
      </c>
      <c r="B47" s="4"/>
      <c r="C47" s="16" t="s">
        <v>18</v>
      </c>
      <c r="D47" s="16" t="s">
        <v>19</v>
      </c>
      <c r="E47" s="28" t="s">
        <v>20</v>
      </c>
      <c r="F47" s="3">
        <v>218044</v>
      </c>
    </row>
    <row r="48" spans="1:6" x14ac:dyDescent="0.25">
      <c r="A48" s="26">
        <v>44500</v>
      </c>
      <c r="B48" s="4"/>
      <c r="C48" s="16" t="s">
        <v>18</v>
      </c>
      <c r="D48" s="16" t="s">
        <v>19</v>
      </c>
      <c r="E48" s="28" t="s">
        <v>20</v>
      </c>
      <c r="F48" s="3">
        <v>169584.2</v>
      </c>
    </row>
    <row r="49" spans="1:6" x14ac:dyDescent="0.25">
      <c r="A49" s="26">
        <v>44530</v>
      </c>
      <c r="B49" s="4"/>
      <c r="C49" s="16" t="s">
        <v>18</v>
      </c>
      <c r="D49" s="16" t="s">
        <v>19</v>
      </c>
      <c r="E49" s="28" t="s">
        <v>20</v>
      </c>
      <c r="F49" s="3">
        <v>159869.6</v>
      </c>
    </row>
    <row r="50" spans="1:6" x14ac:dyDescent="0.25">
      <c r="A50" s="26">
        <v>44561</v>
      </c>
      <c r="B50" s="4"/>
      <c r="C50" s="16" t="s">
        <v>18</v>
      </c>
      <c r="D50" s="16" t="s">
        <v>19</v>
      </c>
      <c r="E50" s="28" t="s">
        <v>20</v>
      </c>
      <c r="F50" s="3">
        <v>32899</v>
      </c>
    </row>
    <row r="51" spans="1:6" x14ac:dyDescent="0.25">
      <c r="A51" s="26">
        <v>44592</v>
      </c>
      <c r="B51" s="4"/>
      <c r="C51" s="16" t="s">
        <v>18</v>
      </c>
      <c r="D51" s="16" t="s">
        <v>19</v>
      </c>
      <c r="E51" s="28" t="s">
        <v>20</v>
      </c>
      <c r="F51" s="3">
        <v>14925</v>
      </c>
    </row>
    <row r="52" spans="1:6" x14ac:dyDescent="0.25">
      <c r="A52" s="26">
        <v>44620</v>
      </c>
      <c r="B52" s="4"/>
      <c r="C52" s="16" t="s">
        <v>18</v>
      </c>
      <c r="D52" s="16" t="s">
        <v>19</v>
      </c>
      <c r="E52" s="28" t="s">
        <v>20</v>
      </c>
      <c r="F52" s="3">
        <v>35863</v>
      </c>
    </row>
    <row r="53" spans="1:6" x14ac:dyDescent="0.25">
      <c r="A53" s="26">
        <v>43222</v>
      </c>
      <c r="B53" s="4" t="s">
        <v>43</v>
      </c>
      <c r="C53" s="16" t="s">
        <v>44</v>
      </c>
      <c r="D53" s="16" t="s">
        <v>45</v>
      </c>
      <c r="E53" s="5"/>
      <c r="F53" s="3">
        <v>38600</v>
      </c>
    </row>
    <row r="54" spans="1:6" x14ac:dyDescent="0.25">
      <c r="A54" s="26">
        <v>43951</v>
      </c>
      <c r="B54" s="7"/>
      <c r="C54" s="17" t="s">
        <v>46</v>
      </c>
      <c r="D54" s="15" t="s">
        <v>47</v>
      </c>
      <c r="E54" s="8"/>
      <c r="F54" s="9">
        <v>543956.42000000004</v>
      </c>
    </row>
    <row r="55" spans="1:6" x14ac:dyDescent="0.25">
      <c r="A55" s="26">
        <v>43738</v>
      </c>
      <c r="B55" s="7"/>
      <c r="C55" s="17" t="s">
        <v>46</v>
      </c>
      <c r="D55" s="15" t="s">
        <v>48</v>
      </c>
      <c r="E55" s="8"/>
      <c r="F55" s="9">
        <v>227288.97</v>
      </c>
    </row>
    <row r="56" spans="1:6" x14ac:dyDescent="0.25">
      <c r="A56" s="67" t="s">
        <v>42</v>
      </c>
      <c r="B56" s="67"/>
      <c r="C56" s="67"/>
      <c r="D56" s="67"/>
      <c r="E56" s="67"/>
      <c r="F56" s="10">
        <f>SUM(F34:F55)</f>
        <v>3802383.8200000008</v>
      </c>
    </row>
    <row r="57" spans="1:6" x14ac:dyDescent="0.25">
      <c r="A57" s="6"/>
      <c r="B57" s="11"/>
      <c r="C57" s="15" t="s">
        <v>49</v>
      </c>
      <c r="D57" s="15"/>
      <c r="E57" s="12"/>
      <c r="F57" s="9">
        <v>407557.15</v>
      </c>
    </row>
    <row r="58" spans="1:6" x14ac:dyDescent="0.25">
      <c r="A58" s="6"/>
      <c r="B58" s="13"/>
      <c r="C58" s="15" t="s">
        <v>50</v>
      </c>
      <c r="D58" s="15"/>
      <c r="E58" s="12"/>
      <c r="F58" s="9">
        <v>2020233.26</v>
      </c>
    </row>
    <row r="59" spans="1:6" x14ac:dyDescent="0.25">
      <c r="A59" s="6"/>
      <c r="B59" s="13"/>
      <c r="C59" s="15" t="s">
        <v>51</v>
      </c>
      <c r="D59" s="15"/>
      <c r="E59" s="12"/>
      <c r="F59" s="9">
        <v>325441.3</v>
      </c>
    </row>
    <row r="60" spans="1:6" x14ac:dyDescent="0.25">
      <c r="A60" s="6"/>
      <c r="B60" s="13"/>
      <c r="C60" s="15" t="s">
        <v>123</v>
      </c>
      <c r="D60" s="19"/>
      <c r="E60" s="12"/>
      <c r="F60" s="35">
        <v>222875</v>
      </c>
    </row>
    <row r="61" spans="1:6" x14ac:dyDescent="0.25">
      <c r="A61" s="2"/>
      <c r="B61" s="13"/>
      <c r="C61" s="15" t="s">
        <v>52</v>
      </c>
      <c r="D61" s="19"/>
      <c r="E61" s="12"/>
      <c r="F61" s="39">
        <v>135000</v>
      </c>
    </row>
    <row r="62" spans="1:6" x14ac:dyDescent="0.25">
      <c r="A62" s="2"/>
      <c r="B62" s="13"/>
      <c r="C62" s="15" t="s">
        <v>54</v>
      </c>
      <c r="D62" s="15"/>
      <c r="E62" s="12"/>
      <c r="F62" s="9">
        <v>49441.62</v>
      </c>
    </row>
    <row r="63" spans="1:6" x14ac:dyDescent="0.25">
      <c r="A63" s="67" t="s">
        <v>42</v>
      </c>
      <c r="B63" s="67"/>
      <c r="C63" s="67"/>
      <c r="D63" s="67"/>
      <c r="E63" s="67"/>
      <c r="F63" s="10">
        <f>SUM(F57:F62)</f>
        <v>3160548.33</v>
      </c>
    </row>
    <row r="64" spans="1:6" ht="15.75" x14ac:dyDescent="0.25">
      <c r="A64" s="68" t="s">
        <v>55</v>
      </c>
      <c r="B64" s="68"/>
      <c r="C64" s="68"/>
      <c r="D64" s="68"/>
      <c r="E64" s="68"/>
      <c r="F64" s="14">
        <f>F63+F56+F33</f>
        <v>10300307.109999999</v>
      </c>
    </row>
  </sheetData>
  <mergeCells count="14">
    <mergeCell ref="A33:E33"/>
    <mergeCell ref="A56:E56"/>
    <mergeCell ref="A64:E64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63:E63"/>
  </mergeCells>
  <phoneticPr fontId="7" type="noConversion"/>
  <pageMargins left="0.7" right="0.7" top="0.75" bottom="0.75" header="0.3" footer="0.3"/>
  <pageSetup paperSize="9" scale="6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DX50"/>
  <sheetViews>
    <sheetView tabSelected="1" zoomScaleNormal="100" workbookViewId="0">
      <selection activeCell="G6" sqref="A6:XFD6"/>
    </sheetView>
  </sheetViews>
  <sheetFormatPr baseColWidth="10" defaultRowHeight="15" x14ac:dyDescent="0.25"/>
  <cols>
    <col min="1" max="1" width="13.28515625" customWidth="1"/>
    <col min="2" max="2" width="20.7109375" customWidth="1"/>
    <col min="3" max="3" width="38.85546875" bestFit="1" customWidth="1"/>
    <col min="4" max="4" width="85.7109375" bestFit="1" customWidth="1"/>
    <col min="5" max="5" width="10.85546875" customWidth="1"/>
    <col min="6" max="6" width="19.140625" customWidth="1"/>
    <col min="8" max="9" width="11.7109375" bestFit="1" customWidth="1"/>
  </cols>
  <sheetData>
    <row r="1" spans="1:8" ht="15.75" x14ac:dyDescent="0.25">
      <c r="A1" s="69" t="s">
        <v>0</v>
      </c>
      <c r="B1" s="69"/>
      <c r="C1" s="69"/>
      <c r="D1" s="69"/>
      <c r="E1" s="69"/>
      <c r="F1" s="69"/>
    </row>
    <row r="2" spans="1:8" ht="15.75" x14ac:dyDescent="0.25">
      <c r="A2" s="69" t="s">
        <v>88</v>
      </c>
      <c r="B2" s="69"/>
      <c r="C2" s="69"/>
      <c r="D2" s="69"/>
      <c r="E2" s="69"/>
      <c r="F2" s="69"/>
    </row>
    <row r="3" spans="1:8" ht="15.75" x14ac:dyDescent="0.25">
      <c r="A3" s="69" t="s">
        <v>1</v>
      </c>
      <c r="B3" s="69"/>
      <c r="C3" s="69"/>
      <c r="D3" s="69"/>
      <c r="E3" s="69"/>
      <c r="F3" s="69"/>
    </row>
    <row r="4" spans="1:8" ht="15.75" x14ac:dyDescent="0.25">
      <c r="A4" s="69" t="s">
        <v>2</v>
      </c>
      <c r="B4" s="69"/>
      <c r="C4" s="69"/>
      <c r="D4" s="69"/>
      <c r="E4" s="69"/>
      <c r="F4" s="69"/>
    </row>
    <row r="5" spans="1:8" ht="15.75" x14ac:dyDescent="0.25">
      <c r="A5" s="1"/>
      <c r="B5" s="1"/>
      <c r="C5" s="1"/>
      <c r="D5" s="1"/>
      <c r="E5" s="1"/>
      <c r="F5" s="1"/>
    </row>
    <row r="6" spans="1:8" ht="15.75" x14ac:dyDescent="0.25">
      <c r="A6" s="1"/>
      <c r="B6" s="1"/>
      <c r="C6" s="1"/>
      <c r="D6" s="1"/>
      <c r="E6" s="1"/>
      <c r="F6" s="1"/>
    </row>
    <row r="7" spans="1:8" x14ac:dyDescent="0.25">
      <c r="A7" s="76" t="s">
        <v>3</v>
      </c>
      <c r="B7" s="76" t="s">
        <v>4</v>
      </c>
      <c r="C7" s="76" t="s">
        <v>5</v>
      </c>
      <c r="D7" s="76" t="s">
        <v>6</v>
      </c>
      <c r="E7" s="76" t="s">
        <v>7</v>
      </c>
      <c r="F7" s="76" t="s">
        <v>8</v>
      </c>
    </row>
    <row r="8" spans="1:8" x14ac:dyDescent="0.25">
      <c r="A8" s="76"/>
      <c r="B8" s="76"/>
      <c r="C8" s="76"/>
      <c r="D8" s="76"/>
      <c r="E8" s="76"/>
      <c r="F8" s="76"/>
    </row>
    <row r="9" spans="1:8" x14ac:dyDescent="0.25">
      <c r="A9" s="58" t="s">
        <v>25</v>
      </c>
      <c r="B9" s="37" t="s">
        <v>26</v>
      </c>
      <c r="C9" s="37" t="s">
        <v>27</v>
      </c>
      <c r="D9" s="37" t="s">
        <v>28</v>
      </c>
      <c r="E9" s="52" t="s">
        <v>29</v>
      </c>
      <c r="F9" s="21">
        <v>6233.95</v>
      </c>
    </row>
    <row r="10" spans="1:8" x14ac:dyDescent="0.25">
      <c r="A10" s="58">
        <v>42662</v>
      </c>
      <c r="B10" s="53" t="s">
        <v>14</v>
      </c>
      <c r="C10" s="53" t="s">
        <v>15</v>
      </c>
      <c r="D10" s="37" t="s">
        <v>16</v>
      </c>
      <c r="E10" s="52" t="s">
        <v>13</v>
      </c>
      <c r="F10" s="21">
        <v>8260</v>
      </c>
      <c r="H10" s="50"/>
    </row>
    <row r="11" spans="1:8" x14ac:dyDescent="0.25">
      <c r="A11" s="62">
        <v>42690</v>
      </c>
      <c r="B11" s="37" t="s">
        <v>30</v>
      </c>
      <c r="C11" s="37" t="s">
        <v>27</v>
      </c>
      <c r="D11" s="37" t="s">
        <v>28</v>
      </c>
      <c r="E11" s="52" t="s">
        <v>29</v>
      </c>
      <c r="F11" s="21">
        <v>3484.26</v>
      </c>
    </row>
    <row r="12" spans="1:8" x14ac:dyDescent="0.25">
      <c r="A12" s="62">
        <v>42690</v>
      </c>
      <c r="B12" s="37" t="s">
        <v>31</v>
      </c>
      <c r="C12" s="37" t="s">
        <v>27</v>
      </c>
      <c r="D12" s="37" t="s">
        <v>32</v>
      </c>
      <c r="E12" s="52" t="s">
        <v>29</v>
      </c>
      <c r="F12" s="21">
        <v>5472</v>
      </c>
    </row>
    <row r="13" spans="1:8" x14ac:dyDescent="0.25">
      <c r="A13" s="62">
        <v>42697</v>
      </c>
      <c r="B13" s="37" t="s">
        <v>33</v>
      </c>
      <c r="C13" s="37" t="s">
        <v>34</v>
      </c>
      <c r="D13" s="37" t="s">
        <v>102</v>
      </c>
      <c r="E13" s="52" t="s">
        <v>35</v>
      </c>
      <c r="F13" s="21">
        <v>11974</v>
      </c>
    </row>
    <row r="14" spans="1:8" x14ac:dyDescent="0.25">
      <c r="A14" s="62">
        <v>42702</v>
      </c>
      <c r="B14" s="37" t="s">
        <v>36</v>
      </c>
      <c r="C14" s="37" t="s">
        <v>37</v>
      </c>
      <c r="D14" s="37" t="s">
        <v>38</v>
      </c>
      <c r="E14" s="52" t="s">
        <v>39</v>
      </c>
      <c r="F14" s="21">
        <v>5900</v>
      </c>
    </row>
    <row r="15" spans="1:8" x14ac:dyDescent="0.25">
      <c r="A15" s="62">
        <v>42711</v>
      </c>
      <c r="B15" s="37" t="s">
        <v>40</v>
      </c>
      <c r="C15" s="37" t="s">
        <v>37</v>
      </c>
      <c r="D15" s="37" t="s">
        <v>38</v>
      </c>
      <c r="E15" s="52" t="s">
        <v>39</v>
      </c>
      <c r="F15" s="21">
        <v>4720</v>
      </c>
    </row>
    <row r="16" spans="1:8" x14ac:dyDescent="0.25">
      <c r="A16" s="62">
        <v>42711</v>
      </c>
      <c r="B16" s="20" t="s">
        <v>41</v>
      </c>
      <c r="C16" s="20" t="s">
        <v>37</v>
      </c>
      <c r="D16" s="37" t="s">
        <v>38</v>
      </c>
      <c r="E16" s="52" t="s">
        <v>39</v>
      </c>
      <c r="F16" s="21">
        <v>7080</v>
      </c>
    </row>
    <row r="17" spans="1:6" x14ac:dyDescent="0.25">
      <c r="A17" s="59">
        <v>42747</v>
      </c>
      <c r="B17" s="37" t="s">
        <v>9</v>
      </c>
      <c r="C17" s="37" t="s">
        <v>10</v>
      </c>
      <c r="D17" s="37" t="s">
        <v>11</v>
      </c>
      <c r="E17" s="52" t="s">
        <v>12</v>
      </c>
      <c r="F17" s="21">
        <v>15646.8</v>
      </c>
    </row>
    <row r="18" spans="1:6" x14ac:dyDescent="0.25">
      <c r="A18" s="63">
        <v>43357</v>
      </c>
      <c r="B18" s="51" t="s">
        <v>23</v>
      </c>
      <c r="C18" s="51" t="s">
        <v>93</v>
      </c>
      <c r="D18" s="37" t="s">
        <v>101</v>
      </c>
      <c r="E18" s="52" t="s">
        <v>75</v>
      </c>
      <c r="F18" s="21">
        <v>8000</v>
      </c>
    </row>
    <row r="19" spans="1:6" x14ac:dyDescent="0.25">
      <c r="A19" s="61">
        <v>44054</v>
      </c>
      <c r="B19" s="37" t="s">
        <v>17</v>
      </c>
      <c r="C19" s="20" t="s">
        <v>18</v>
      </c>
      <c r="D19" s="37" t="s">
        <v>19</v>
      </c>
      <c r="E19" s="52" t="s">
        <v>35</v>
      </c>
      <c r="F19" s="21">
        <v>114036.5</v>
      </c>
    </row>
    <row r="20" spans="1:6" x14ac:dyDescent="0.25">
      <c r="A20" s="62">
        <v>44298</v>
      </c>
      <c r="B20" s="37" t="s">
        <v>21</v>
      </c>
      <c r="C20" s="37" t="s">
        <v>18</v>
      </c>
      <c r="D20" s="37" t="s">
        <v>22</v>
      </c>
      <c r="E20" s="52" t="s">
        <v>35</v>
      </c>
      <c r="F20" s="21">
        <v>580465.18999999994</v>
      </c>
    </row>
    <row r="21" spans="1:6" x14ac:dyDescent="0.25">
      <c r="A21" s="59">
        <v>45425</v>
      </c>
      <c r="B21" s="20" t="s">
        <v>67</v>
      </c>
      <c r="C21" s="20" t="s">
        <v>71</v>
      </c>
      <c r="D21" s="37" t="s">
        <v>72</v>
      </c>
      <c r="E21" s="52" t="s">
        <v>73</v>
      </c>
      <c r="F21" s="21">
        <v>489369</v>
      </c>
    </row>
    <row r="22" spans="1:6" x14ac:dyDescent="0.25">
      <c r="A22" s="61">
        <v>45649</v>
      </c>
      <c r="B22" s="20" t="s">
        <v>64</v>
      </c>
      <c r="C22" s="24" t="s">
        <v>63</v>
      </c>
      <c r="D22" s="37" t="s">
        <v>65</v>
      </c>
      <c r="E22" s="52" t="s">
        <v>70</v>
      </c>
      <c r="F22" s="21">
        <v>33984</v>
      </c>
    </row>
    <row r="23" spans="1:6" x14ac:dyDescent="0.25">
      <c r="A23" s="64">
        <v>45839</v>
      </c>
      <c r="B23" s="54" t="s">
        <v>80</v>
      </c>
      <c r="C23" s="54" t="s">
        <v>81</v>
      </c>
      <c r="D23" s="37" t="s">
        <v>104</v>
      </c>
      <c r="E23" s="52" t="s">
        <v>122</v>
      </c>
      <c r="F23" s="21">
        <v>123192</v>
      </c>
    </row>
    <row r="24" spans="1:6" x14ac:dyDescent="0.25">
      <c r="A24" s="60">
        <v>45848</v>
      </c>
      <c r="B24" s="53" t="s">
        <v>77</v>
      </c>
      <c r="C24" s="37" t="s">
        <v>92</v>
      </c>
      <c r="D24" s="37" t="s">
        <v>100</v>
      </c>
      <c r="E24" s="52" t="s">
        <v>24</v>
      </c>
      <c r="F24" s="21">
        <v>601800</v>
      </c>
    </row>
    <row r="25" spans="1:6" x14ac:dyDescent="0.25">
      <c r="A25" s="59">
        <v>45848</v>
      </c>
      <c r="B25" s="37" t="s">
        <v>78</v>
      </c>
      <c r="C25" s="37" t="s">
        <v>92</v>
      </c>
      <c r="D25" s="37" t="s">
        <v>100</v>
      </c>
      <c r="E25" s="52" t="s">
        <v>24</v>
      </c>
      <c r="F25" s="21">
        <v>637200</v>
      </c>
    </row>
    <row r="26" spans="1:6" x14ac:dyDescent="0.25">
      <c r="A26" s="59">
        <v>45848</v>
      </c>
      <c r="B26" s="51" t="s">
        <v>79</v>
      </c>
      <c r="C26" s="37" t="s">
        <v>92</v>
      </c>
      <c r="D26" s="37" t="s">
        <v>100</v>
      </c>
      <c r="E26" s="52" t="s">
        <v>24</v>
      </c>
      <c r="F26" s="21">
        <v>354000</v>
      </c>
    </row>
    <row r="27" spans="1:6" x14ac:dyDescent="0.25">
      <c r="A27" s="59">
        <v>45873</v>
      </c>
      <c r="B27" s="53" t="s">
        <v>112</v>
      </c>
      <c r="C27" s="53" t="s">
        <v>97</v>
      </c>
      <c r="D27" s="37" t="s">
        <v>106</v>
      </c>
      <c r="E27" s="52" t="s">
        <v>121</v>
      </c>
      <c r="F27" s="21">
        <v>46020</v>
      </c>
    </row>
    <row r="28" spans="1:6" x14ac:dyDescent="0.25">
      <c r="A28" s="58" t="s">
        <v>114</v>
      </c>
      <c r="B28" s="37" t="s">
        <v>68</v>
      </c>
      <c r="C28" s="20" t="s">
        <v>91</v>
      </c>
      <c r="D28" s="37" t="s">
        <v>99</v>
      </c>
      <c r="E28" s="52" t="s">
        <v>69</v>
      </c>
      <c r="F28" s="21">
        <v>71685</v>
      </c>
    </row>
    <row r="29" spans="1:6" x14ac:dyDescent="0.25">
      <c r="A29" s="58" t="s">
        <v>113</v>
      </c>
      <c r="B29" s="37" t="s">
        <v>107</v>
      </c>
      <c r="C29" s="20" t="s">
        <v>89</v>
      </c>
      <c r="D29" s="20" t="s">
        <v>74</v>
      </c>
      <c r="E29" s="52" t="s">
        <v>20</v>
      </c>
      <c r="F29" s="21">
        <v>45000</v>
      </c>
    </row>
    <row r="30" spans="1:6" x14ac:dyDescent="0.25">
      <c r="A30" s="58" t="s">
        <v>113</v>
      </c>
      <c r="B30" s="37" t="s">
        <v>108</v>
      </c>
      <c r="C30" s="20" t="s">
        <v>90</v>
      </c>
      <c r="D30" s="37" t="s">
        <v>98</v>
      </c>
      <c r="E30" s="52" t="s">
        <v>20</v>
      </c>
      <c r="F30" s="21">
        <v>20762.38</v>
      </c>
    </row>
    <row r="31" spans="1:6" x14ac:dyDescent="0.25">
      <c r="A31" s="62" t="s">
        <v>113</v>
      </c>
      <c r="B31" s="20" t="s">
        <v>109</v>
      </c>
      <c r="C31" s="20" t="s">
        <v>94</v>
      </c>
      <c r="D31" s="37" t="s">
        <v>103</v>
      </c>
      <c r="E31" s="52" t="s">
        <v>13</v>
      </c>
      <c r="F31" s="21">
        <v>72289.88</v>
      </c>
    </row>
    <row r="32" spans="1:6" x14ac:dyDescent="0.25">
      <c r="A32" s="64">
        <v>45896</v>
      </c>
      <c r="B32" s="54" t="s">
        <v>110</v>
      </c>
      <c r="C32" s="54" t="s">
        <v>95</v>
      </c>
      <c r="D32" s="37" t="s">
        <v>105</v>
      </c>
      <c r="E32" s="52" t="s">
        <v>12</v>
      </c>
      <c r="F32" s="21">
        <v>35400</v>
      </c>
    </row>
    <row r="33" spans="1:128" x14ac:dyDescent="0.25">
      <c r="A33" s="64">
        <v>45896</v>
      </c>
      <c r="B33" s="54" t="s">
        <v>111</v>
      </c>
      <c r="C33" s="54" t="s">
        <v>96</v>
      </c>
      <c r="D33" s="37" t="s">
        <v>105</v>
      </c>
      <c r="E33" s="52" t="s">
        <v>12</v>
      </c>
      <c r="F33" s="21">
        <v>35400</v>
      </c>
    </row>
    <row r="34" spans="1:128" x14ac:dyDescent="0.25">
      <c r="A34" s="66" t="s">
        <v>42</v>
      </c>
      <c r="B34" s="66"/>
      <c r="C34" s="66"/>
      <c r="D34" s="66"/>
      <c r="E34" s="66"/>
      <c r="F34" s="34">
        <f>SUM(F9:F33)</f>
        <v>3337374.96</v>
      </c>
    </row>
    <row r="35" spans="1:128" x14ac:dyDescent="0.25">
      <c r="A35" s="64">
        <v>45723</v>
      </c>
      <c r="B35" s="33" t="s">
        <v>66</v>
      </c>
      <c r="C35" s="20" t="s">
        <v>60</v>
      </c>
      <c r="D35" s="20" t="s">
        <v>62</v>
      </c>
      <c r="E35" s="29" t="s">
        <v>61</v>
      </c>
      <c r="F35" s="21">
        <v>2859</v>
      </c>
    </row>
    <row r="36" spans="1:128" s="42" customFormat="1" x14ac:dyDescent="0.25">
      <c r="A36" s="64">
        <v>45783</v>
      </c>
      <c r="B36" s="33" t="s">
        <v>83</v>
      </c>
      <c r="C36" s="20" t="s">
        <v>60</v>
      </c>
      <c r="D36" s="20" t="s">
        <v>62</v>
      </c>
      <c r="E36" s="29" t="s">
        <v>61</v>
      </c>
      <c r="F36" s="21">
        <v>19553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</row>
    <row r="37" spans="1:128" x14ac:dyDescent="0.25">
      <c r="A37" s="64">
        <v>45814</v>
      </c>
      <c r="B37" s="33" t="s">
        <v>76</v>
      </c>
      <c r="C37" s="20" t="s">
        <v>60</v>
      </c>
      <c r="D37" s="20" t="s">
        <v>62</v>
      </c>
      <c r="E37" s="29" t="s">
        <v>61</v>
      </c>
      <c r="F37" s="21">
        <v>22412</v>
      </c>
    </row>
    <row r="38" spans="1:128" x14ac:dyDescent="0.25">
      <c r="A38" s="64">
        <v>45846</v>
      </c>
      <c r="B38" s="33" t="s">
        <v>82</v>
      </c>
      <c r="C38" s="20" t="s">
        <v>60</v>
      </c>
      <c r="D38" s="20" t="s">
        <v>62</v>
      </c>
      <c r="E38" s="29" t="s">
        <v>61</v>
      </c>
      <c r="F38" s="21">
        <v>24445</v>
      </c>
    </row>
    <row r="39" spans="1:128" x14ac:dyDescent="0.25">
      <c r="A39" s="64">
        <v>45890</v>
      </c>
      <c r="B39" s="33" t="s">
        <v>118</v>
      </c>
      <c r="C39" s="20" t="s">
        <v>57</v>
      </c>
      <c r="D39" s="20" t="s">
        <v>58</v>
      </c>
      <c r="E39" s="29" t="s">
        <v>59</v>
      </c>
      <c r="F39" s="21">
        <v>3000</v>
      </c>
    </row>
    <row r="40" spans="1:128" x14ac:dyDescent="0.25">
      <c r="A40" s="64">
        <v>45896</v>
      </c>
      <c r="B40" s="33" t="s">
        <v>119</v>
      </c>
      <c r="C40" s="20" t="s">
        <v>86</v>
      </c>
      <c r="D40" s="20" t="s">
        <v>87</v>
      </c>
      <c r="E40" s="29" t="s">
        <v>85</v>
      </c>
      <c r="F40" s="21">
        <v>569844.09</v>
      </c>
    </row>
    <row r="41" spans="1:128" x14ac:dyDescent="0.25">
      <c r="A41" s="66" t="s">
        <v>42</v>
      </c>
      <c r="B41" s="66"/>
      <c r="C41" s="66"/>
      <c r="D41" s="66"/>
      <c r="E41" s="66"/>
      <c r="F41" s="31">
        <f>SUM(F35:F40)</f>
        <v>642113.09</v>
      </c>
    </row>
    <row r="42" spans="1:128" x14ac:dyDescent="0.25">
      <c r="A42" s="45"/>
      <c r="B42" s="46"/>
      <c r="C42" s="37" t="s">
        <v>49</v>
      </c>
      <c r="D42" s="37"/>
      <c r="E42" s="47"/>
      <c r="F42" s="21">
        <v>407557.15</v>
      </c>
    </row>
    <row r="43" spans="1:128" x14ac:dyDescent="0.25">
      <c r="A43" s="45"/>
      <c r="B43" s="48"/>
      <c r="C43" s="37" t="s">
        <v>50</v>
      </c>
      <c r="D43" s="37"/>
      <c r="E43" s="47"/>
      <c r="F43" s="21">
        <v>2020233.26</v>
      </c>
    </row>
    <row r="44" spans="1:128" x14ac:dyDescent="0.25">
      <c r="A44" s="45"/>
      <c r="B44" s="48"/>
      <c r="C44" s="37" t="s">
        <v>51</v>
      </c>
      <c r="D44" s="37"/>
      <c r="E44" s="47"/>
      <c r="F44" s="21">
        <v>325441.3</v>
      </c>
    </row>
    <row r="45" spans="1:128" x14ac:dyDescent="0.25">
      <c r="A45" s="49"/>
      <c r="B45" s="48"/>
      <c r="C45" s="37" t="s">
        <v>52</v>
      </c>
      <c r="D45" s="37"/>
      <c r="E45" s="47"/>
      <c r="F45" s="21">
        <v>135181.82</v>
      </c>
      <c r="H45" t="s">
        <v>56</v>
      </c>
    </row>
    <row r="46" spans="1:128" x14ac:dyDescent="0.25">
      <c r="A46" s="49"/>
      <c r="B46" s="48"/>
      <c r="C46" s="37" t="s">
        <v>53</v>
      </c>
      <c r="D46" s="37"/>
      <c r="E46" s="47"/>
      <c r="F46" s="21">
        <v>13734.12</v>
      </c>
    </row>
    <row r="47" spans="1:128" x14ac:dyDescent="0.25">
      <c r="A47" s="49"/>
      <c r="B47" s="48"/>
      <c r="C47" s="37" t="s">
        <v>84</v>
      </c>
      <c r="D47" s="37"/>
      <c r="E47" s="47"/>
      <c r="F47" s="21">
        <v>448097.44</v>
      </c>
    </row>
    <row r="48" spans="1:128" x14ac:dyDescent="0.25">
      <c r="A48" s="49"/>
      <c r="B48" s="48"/>
      <c r="C48" s="37" t="s">
        <v>54</v>
      </c>
      <c r="D48" s="37"/>
      <c r="E48" s="47"/>
      <c r="F48" s="21">
        <v>49441.62</v>
      </c>
    </row>
    <row r="49" spans="1:6" x14ac:dyDescent="0.25">
      <c r="A49" s="66" t="s">
        <v>42</v>
      </c>
      <c r="B49" s="66"/>
      <c r="C49" s="66"/>
      <c r="D49" s="66"/>
      <c r="E49" s="66"/>
      <c r="F49" s="31">
        <f>SUM(F42:F48)</f>
        <v>3399686.71</v>
      </c>
    </row>
    <row r="50" spans="1:6" ht="15.75" x14ac:dyDescent="0.25">
      <c r="A50" s="75" t="s">
        <v>55</v>
      </c>
      <c r="B50" s="75"/>
      <c r="C50" s="75"/>
      <c r="D50" s="75"/>
      <c r="E50" s="75"/>
      <c r="F50" s="32">
        <f>+F34+F41+F49</f>
        <v>7379174.7599999998</v>
      </c>
    </row>
  </sheetData>
  <sortState xmlns:xlrd2="http://schemas.microsoft.com/office/spreadsheetml/2017/richdata2" ref="A35:F40">
    <sortCondition ref="A35:A40"/>
  </sortState>
  <mergeCells count="14">
    <mergeCell ref="A49:E49"/>
    <mergeCell ref="A34:E34"/>
    <mergeCell ref="A41:E41"/>
    <mergeCell ref="A50:E50"/>
    <mergeCell ref="A1:F1"/>
    <mergeCell ref="A2:F2"/>
    <mergeCell ref="A3:F3"/>
    <mergeCell ref="A4:F4"/>
    <mergeCell ref="A7:A8"/>
    <mergeCell ref="B7:B8"/>
    <mergeCell ref="C7:C8"/>
    <mergeCell ref="D7:D8"/>
    <mergeCell ref="E7:E8"/>
    <mergeCell ref="F7:F8"/>
  </mergeCells>
  <phoneticPr fontId="7" type="noConversion"/>
  <pageMargins left="0.23622047244094491" right="0.23622047244094491" top="0.55118110236220474" bottom="0.55118110236220474" header="0.31496062992125984" footer="0.31496062992125984"/>
  <pageSetup scale="70" orientation="landscape" horizontalDpi="360" verticalDpi="36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2025-09-19T17:08:40Z</cp:lastPrinted>
  <dcterms:created xsi:type="dcterms:W3CDTF">2022-11-02T17:19:51Z</dcterms:created>
  <dcterms:modified xsi:type="dcterms:W3CDTF">2025-09-19T17:09:04Z</dcterms:modified>
</cp:coreProperties>
</file>