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FINANCIERA Y OAI\2025\OCTUBRE 2025\"/>
    </mc:Choice>
  </mc:AlternateContent>
  <xr:revisionPtr revIDLastSave="0" documentId="13_ncr:1_{5204570E-4C6A-44D6-AB55-522AEA7E7773}" xr6:coauthVersionLast="47" xr6:coauthVersionMax="47" xr10:uidLastSave="{00000000-0000-0000-0000-000000000000}"/>
  <bookViews>
    <workbookView xWindow="-120" yWindow="-120" windowWidth="29040" windowHeight="15840" xr2:uid="{27FFBD6F-02EB-4514-972F-2F5FED25A5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  <c r="G68" i="1" l="1"/>
  <c r="E68" i="1"/>
</calcChain>
</file>

<file path=xl/sharedStrings.xml><?xml version="1.0" encoding="utf-8"?>
<sst xmlns="http://schemas.openxmlformats.org/spreadsheetml/2006/main" count="360" uniqueCount="177">
  <si>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</si>
  <si>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</si>
  <si>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</si>
  <si>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</si>
  <si>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</si>
  <si>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</si>
  <si>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</si>
  <si>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</si>
  <si>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</si>
  <si>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N/A</t>
  </si>
  <si>
    <t>ATRASADO</t>
  </si>
  <si>
    <t xml:space="preserve">RADIO SANTA MARIA </t>
  </si>
  <si>
    <t>DOMINGO CABRERA REYES</t>
  </si>
  <si>
    <t>COOPINTABACO</t>
  </si>
  <si>
    <t>SUPLIDORA OBER,SRL</t>
  </si>
  <si>
    <t>ANGELA CASTILLO BENCOSME</t>
  </si>
  <si>
    <t>RAFAELA DEL CARMEN GUABA</t>
  </si>
  <si>
    <t>PUBLICIDAD</t>
  </si>
  <si>
    <t xml:space="preserve">REPARACION Y MANTENIMIENTO </t>
  </si>
  <si>
    <t>ALMUERZOS</t>
  </si>
  <si>
    <t>BUFFET</t>
  </si>
  <si>
    <t>UTENSILIOS DE COCINA</t>
  </si>
  <si>
    <t>ESTUFA DE MESA</t>
  </si>
  <si>
    <t>CORONA FLORAL</t>
  </si>
  <si>
    <t>A010010011500000179</t>
  </si>
  <si>
    <t>A010010011500000036</t>
  </si>
  <si>
    <t>B1500000132</t>
  </si>
  <si>
    <t>B1500000154</t>
  </si>
  <si>
    <t>A010010011500000054</t>
  </si>
  <si>
    <t>A010010011500002745</t>
  </si>
  <si>
    <t>A010010011500002735</t>
  </si>
  <si>
    <t>A010010011500002767</t>
  </si>
  <si>
    <t>P010010011502880011</t>
  </si>
  <si>
    <t>A010010011500000025</t>
  </si>
  <si>
    <t>A010010011500000026</t>
  </si>
  <si>
    <t>A010010011500000024</t>
  </si>
  <si>
    <t>05/08/2016</t>
  </si>
  <si>
    <t>LEGALIZACION DE DOCUMENTOS</t>
  </si>
  <si>
    <t>GREGORIO NICOLAS DISLA</t>
  </si>
  <si>
    <t>B1500000003</t>
  </si>
  <si>
    <t>PENDIENTE</t>
  </si>
  <si>
    <t>COMPLETADO</t>
  </si>
  <si>
    <t>B1500000001</t>
  </si>
  <si>
    <t>SERVICIO DE ASESORIA PARA ELABORACION DEL PLAN ESTRATEGICO</t>
  </si>
  <si>
    <t>DOMINGO ANTONIO BATISTA</t>
  </si>
  <si>
    <t xml:space="preserve">INSTITUTO DEL TABACO DE LA REPÚBLICA DOMINICANA </t>
  </si>
  <si>
    <t xml:space="preserve">PEREZ AUTOBUS, SRL </t>
  </si>
  <si>
    <t xml:space="preserve">ALQUILER </t>
  </si>
  <si>
    <t xml:space="preserve">ALQUILER DE MOBILIARIOS </t>
  </si>
  <si>
    <t>B1500000329</t>
  </si>
  <si>
    <t>CONTRATACION DE SERVICIO DE SOPORTE TECNICO.</t>
  </si>
  <si>
    <t>ISLA DOM DE PETROLEO CORPORATION</t>
  </si>
  <si>
    <t xml:space="preserve">COMPRA DE GAS LICUADO DE PETROLEO, GASOIL Y GASOLINA. PARA USO DE LA INSTITUCION. INTABACO -CCC- LPN-2024-0002   </t>
  </si>
  <si>
    <t>RAFAEL SOSA</t>
  </si>
  <si>
    <t>B1500014124</t>
  </si>
  <si>
    <t>CECOMSA,SRL</t>
  </si>
  <si>
    <t>E450000005575</t>
  </si>
  <si>
    <t>COMPRA DE EQUIPOS TECNOLOGICO, PARA USO DE LA INSTITUCION.</t>
  </si>
  <si>
    <t>COMPRA DE AGROQUIMICOS PARA LA COSECHA TABACALERA 2025-2026</t>
  </si>
  <si>
    <t>SEGUROS RESERVAS,SA</t>
  </si>
  <si>
    <t>ADQUISICION DE POLIZA DE SEGURO RESPONSABILIDAD CIVIL EXCESO EXTRACONTRACTUAL.</t>
  </si>
  <si>
    <t>E450000003965</t>
  </si>
  <si>
    <t>E450000003983</t>
  </si>
  <si>
    <t>E450000003984</t>
  </si>
  <si>
    <t>E450000004935</t>
  </si>
  <si>
    <t>E450000005832</t>
  </si>
  <si>
    <t>E450000005674</t>
  </si>
  <si>
    <t>E450000005675</t>
  </si>
  <si>
    <t>E450000005676</t>
  </si>
  <si>
    <t xml:space="preserve">ADQUISICION DE POLIZA DE SEGURO RESPONSABILIDAD CIVIL EXCESO EXTRACONTRACTUAL, INCENDIO Y LINEA ALIADAS </t>
  </si>
  <si>
    <t>ADQUISICION DE POLIZA DE SEGURO RESPONSABILIDAD  CIVIL EXCESO EXTRACONTRACTUAL, INCENDIO Y LINEA ALIADAS.</t>
  </si>
  <si>
    <t>B1500000267</t>
  </si>
  <si>
    <t>SOLUCIONES IMPRESAS, SRL</t>
  </si>
  <si>
    <t xml:space="preserve">SERVICIO DE ALQUILER DE FOTOCOPIADORA, PARA USO DE LA INSTITUCION </t>
  </si>
  <si>
    <t>ESTADO (COMPLETADO, PENDIENTE O ATRASADO)</t>
  </si>
  <si>
    <t>TOTAL</t>
  </si>
  <si>
    <t>PAGOS REALIZADOS A PROVEEDORES 1 AL 31 DE OCTUBRE 2025</t>
  </si>
  <si>
    <t>SYDUAL, SRL</t>
  </si>
  <si>
    <t>COMPRA DE BOTELLAS DE AGUA. PARA USO DE LA INSTITUCION</t>
  </si>
  <si>
    <t>01/10/2025</t>
  </si>
  <si>
    <t>B1500001624</t>
  </si>
  <si>
    <t>06/10/2025</t>
  </si>
  <si>
    <t>E450000001158</t>
  </si>
  <si>
    <t>02/10/2025</t>
  </si>
  <si>
    <t>07/10/2025</t>
  </si>
  <si>
    <t>13/10/2025</t>
  </si>
  <si>
    <t>14/10/2025</t>
  </si>
  <si>
    <t xml:space="preserve">FUTURO AGRICOLA, SRL. </t>
  </si>
  <si>
    <t>D' ECOLOGICO C&amp;Z SRL</t>
  </si>
  <si>
    <t>ADQUISICION DE AGROQUIMICOS, PARA LA COSECHA TABACALERA 2025-2026</t>
  </si>
  <si>
    <t>B1500000021</t>
  </si>
  <si>
    <t xml:space="preserve">AGROESA,SRL </t>
  </si>
  <si>
    <t>B1500000172</t>
  </si>
  <si>
    <t>23/10/2025</t>
  </si>
  <si>
    <t>COMERCIAL ESTEVEZ, SRL (COMESA)</t>
  </si>
  <si>
    <t>E450000000013</t>
  </si>
  <si>
    <t>IMPRESORA Y EDITORA TEOFILO,SRL</t>
  </si>
  <si>
    <t>COMPRA DE ANILLO CIGARRO. PARA USO DE LA INSTITUCION</t>
  </si>
  <si>
    <t>B1500000031</t>
  </si>
  <si>
    <t>09/10/2025</t>
  </si>
  <si>
    <t>EVENTO CORPORATIVOS CCPS, SRL.</t>
  </si>
  <si>
    <t>SERVICIO DE ALQUILER DE ESPACIO EN LA FERIA  EXPO-CIBAO 2025</t>
  </si>
  <si>
    <t>B1500000064</t>
  </si>
  <si>
    <t xml:space="preserve">SYDUAL, SRL </t>
  </si>
  <si>
    <t>COMPRA DE BOTELLAS DE AGUA, PARA USO DE LA INSTITUCION</t>
  </si>
  <si>
    <t>B1500014248</t>
  </si>
  <si>
    <t>B1500014186</t>
  </si>
  <si>
    <t>24/10/2025</t>
  </si>
  <si>
    <t>SOLUCIONES IMPRESAS SRL.</t>
  </si>
  <si>
    <t xml:space="preserve">SERVICIO DE ALQUILER DE FOTOCOPIADORA, PARA USO DE LA INSTITUCION. </t>
  </si>
  <si>
    <t>B1500001631</t>
  </si>
  <si>
    <t>16/10/2025</t>
  </si>
  <si>
    <t>CARIFEX ,SRL</t>
  </si>
  <si>
    <t>CONTRATACON DE SERVICIO DE CONFECCION DE STAND, MONTAJE PARA DIFERENTES ACT DE LA INSTITUCION.</t>
  </si>
  <si>
    <t>B1500000203</t>
  </si>
  <si>
    <t>PARADOR CHITO SRL</t>
  </si>
  <si>
    <t>ADQUISICION DE ALMUERZOS. PARA DIFERENTES ACT DE LA INSTITUCION.</t>
  </si>
  <si>
    <t>B1500000474</t>
  </si>
  <si>
    <t>B1500000469</t>
  </si>
  <si>
    <t>ARTESANIA DEL MONTE SRL</t>
  </si>
  <si>
    <t>ADQUISICION DE CAJAS PARA CIGARROS, PARA USO DE LA INSTITUCION.</t>
  </si>
  <si>
    <t>E450000000002</t>
  </si>
  <si>
    <t>29/10/2025</t>
  </si>
  <si>
    <t>PRINTEADO 1A, EIRL</t>
  </si>
  <si>
    <t>COMPRA DE LIBRETAS TIMBRADA Y FOLDER TIPO CARPETA, PARA USO DE LA INSTITUCION.</t>
  </si>
  <si>
    <t>B1500000136</t>
  </si>
  <si>
    <t>28/10/2025</t>
  </si>
  <si>
    <t>CEMASA, SRL</t>
  </si>
  <si>
    <t>ADQUISICION DE MADERA, PARA LA COSECHA TABACALERA, 2025-2026</t>
  </si>
  <si>
    <t>08/10/2025</t>
  </si>
  <si>
    <t>B1500000285</t>
  </si>
  <si>
    <t>B1500000286</t>
  </si>
  <si>
    <t>COMPRA DE HILO YUTE, PARA USO DE LA INSTITUCION</t>
  </si>
  <si>
    <t>BADIA TOURS, SRL</t>
  </si>
  <si>
    <t>CONTRATACION DE SERVICIO DE TRANSPORTE, PARA EL TRASLADO DE EMPLEADO. DE LA CONMEMORACION DE LOS 63 ANIVERSARIO DE LA INSTITUCION</t>
  </si>
  <si>
    <t>B1500000405</t>
  </si>
  <si>
    <t>17/10/2025</t>
  </si>
  <si>
    <t>D'CLASICO, SRL</t>
  </si>
  <si>
    <t>B1500000334</t>
  </si>
  <si>
    <t>B1500000335</t>
  </si>
  <si>
    <t>ALQUILER DE TECHO PARA  ACT DE LANZAMIENTO DE LA ZAFRA TABACALERA 2025-2026</t>
  </si>
  <si>
    <t>CONTRATACIO DE SERVICIO DE MONTAJE,PARA DIFERENTES ACT DE LA INSTITUCION.</t>
  </si>
  <si>
    <t>CONTRATACION DE SERVICIO DE MONTAJE, PARA DIFERENTES ACT DE LA INSTITUCION.</t>
  </si>
  <si>
    <t>LEIVAN JOSE DIAZ, SRL</t>
  </si>
  <si>
    <t>REFRISERVICES LIBERATO</t>
  </si>
  <si>
    <t>MOTA PRODUCCIONES</t>
  </si>
  <si>
    <t xml:space="preserve">CONTRATACION SERVICIO DE MANTENIMIENTO Y REPARACION DE AIRES ACONDISIONADOS. PARA DIFERENTES AREAS DE LA INSTITUCION. </t>
  </si>
  <si>
    <t>CONTRATACION DE SERVICIO DE ALQUILER DE MOBILIARIOS Y EQUIPOS, PARA EL LANZAMIENTODE LA ZAFRA DE LA INSTITUCION.</t>
  </si>
  <si>
    <t>E450000000015</t>
  </si>
  <si>
    <t>ADQUISICION DE AGROQUIMICOS PROPAMOCARD, PARA LA COSECHA TABACALERA 2025-2026</t>
  </si>
  <si>
    <t>13/'05/2025</t>
  </si>
  <si>
    <t>AGROINTESA INTERNACIONAL, SRL</t>
  </si>
  <si>
    <t>E450000000004</t>
  </si>
  <si>
    <t xml:space="preserve">SIVINOX, SRL </t>
  </si>
  <si>
    <t>ADQUISICION DE REFRIGERIO PARA DIFERENTES ACTIVIDADES DE LA INSTITUCION</t>
  </si>
  <si>
    <t>B1500000270</t>
  </si>
  <si>
    <t>NEWSOFT, SRL</t>
  </si>
  <si>
    <t>E450000000121</t>
  </si>
  <si>
    <t>30/10/2025</t>
  </si>
  <si>
    <t>SERVICIO DE TRANSPORTE PARA LOS EMPLEADOS DE LA INSTITUCION.</t>
  </si>
  <si>
    <t>B1500000170</t>
  </si>
  <si>
    <t>B1500000236</t>
  </si>
  <si>
    <t>ADQUISICION DE CORTADORA DE CIGARROS, PARA USO DE LA INSTITUCION</t>
  </si>
  <si>
    <t>COMPRA DE HILO TRIMERS ROLLOS, HILO YUTE. PARA USO DE LA INSTITUCION</t>
  </si>
  <si>
    <t>E450000000012</t>
  </si>
  <si>
    <t>NN</t>
  </si>
  <si>
    <t>ADQUISICION DE FERTILIZANTES, PARA LA COSECHA TABACALERA 2025-2026</t>
  </si>
  <si>
    <t>B1500000331</t>
  </si>
  <si>
    <t>E450000005855</t>
  </si>
  <si>
    <t>31/10/2025</t>
  </si>
  <si>
    <t>LEIVAN JOSE DIAZ SANCHEZ</t>
  </si>
  <si>
    <t>SERVICIOS DE ASESORIA PARA LA ELABORACION DEL PLAN ESTRATEGICO DE LA INSTITUCION</t>
  </si>
  <si>
    <t>B1500000002</t>
  </si>
  <si>
    <t>MERCADO MEDIA NETWORK,SRL</t>
  </si>
  <si>
    <t>SERVICIO SUSCRIPCION ANUAL REVISTAL DIGISTAL, PARA USO DE LA INSTITUCION</t>
  </si>
  <si>
    <t>E450000000084</t>
  </si>
  <si>
    <t>B1500000333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</si>
</sst>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4" fontId="2" fillId="0" borderId="0" xfId="0" applyNumberFormat="1" applyFont="1" applyAlignment="1">
      <alignment horizontal="left" wrapText="1"/>
    </xf>
    <xf numFmtId="0" fontId="4" fillId="4" borderId="0" xfId="0" applyFont="1" applyFill="1"/>
    <xf numFmtId="0" fontId="0" fillId="4" borderId="0" xfId="0" applyFill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 applyAlignment="1">
      <alignment horizontal="left" wrapText="1"/>
    </xf>
    <xf numFmtId="4" fontId="7" fillId="3" borderId="6" xfId="0" applyNumberFormat="1" applyFont="1" applyFill="1" applyBorder="1" applyAlignment="1">
      <alignment horizontal="right"/>
    </xf>
    <xf numFmtId="4" fontId="7" fillId="3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49" fontId="7" fillId="4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right"/>
    </xf>
    <xf numFmtId="4" fontId="9" fillId="5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4" fontId="7" fillId="5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right"/>
    </xf>
    <xf numFmtId="4" fontId="10" fillId="0" borderId="2" xfId="0" applyNumberFormat="1" applyFont="1" applyBorder="1"/>
    <xf numFmtId="0" fontId="8" fillId="0" borderId="2" xfId="0" applyFont="1" applyBorder="1"/>
    <xf numFmtId="43" fontId="10" fillId="0" borderId="2" xfId="0" applyNumberFormat="1" applyFont="1" applyBorder="1"/>
    <xf numFmtId="4" fontId="10" fillId="0" borderId="3" xfId="0" applyNumberFormat="1" applyFont="1" applyBorder="1"/>
    <xf numFmtId="164" fontId="7" fillId="0" borderId="1" xfId="0" quotePrefix="1" applyNumberFormat="1" applyFont="1" applyBorder="1" applyAlignment="1">
      <alignment horizontal="left" wrapText="1"/>
    </xf>
    <xf numFmtId="0" fontId="7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right"/>
    </xf>
    <xf numFmtId="0" fontId="9" fillId="5" borderId="1" xfId="0" quotePrefix="1" applyFont="1" applyFill="1" applyBorder="1" applyAlignment="1">
      <alignment horizontal="center"/>
    </xf>
    <xf numFmtId="4" fontId="7" fillId="5" borderId="6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73821</xdr:colOff>
      <xdr:row>0</xdr:row>
      <xdr:rowOff>0</xdr:rowOff>
    </xdr:from>
    <xdr:to>
      <xdr:col>0</xdr:col>
      <xdr:colOff>2064544</xdr:colOff>
      <xdr:row>5</xdr:row>
      <xdr:rowOff>107157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5AA71-6F46-4B1C-9754-63DBD860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1" y="0"/>
          <a:ext cx="1990723" cy="1166813"/>
        </a:xfrm>
        <a:prstGeom prst="rect">
          <a:avLst/>
        </a:prstGeom>
      </xdr:spPr>
    </xdr:pic>
    <xdr:clientData/>
  </xdr:twoCellAnchor>
  <xdr:twoCellAnchor editAs="oneCell">
    <xdr:from>
      <xdr:col>6</xdr:col>
      <xdr:colOff>642937</xdr:colOff>
      <xdr:row>0</xdr:row>
      <xdr:rowOff>0</xdr:rowOff>
    </xdr:from>
    <xdr:to>
      <xdr:col>8</xdr:col>
      <xdr:colOff>950118</xdr:colOff>
      <xdr:row>5</xdr:row>
      <xdr:rowOff>120683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18244-8EE0-45FC-9784-5FA4341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23781" y="0"/>
          <a:ext cx="2402681" cy="118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180-B4C3-409C-99E4-C8A34AB25613}">
  <dimension ref="A2:L68"/>
  <sheetViews>
    <sheetView tabSelected="1" zoomScale="80" zoomScaleNormal="80" workbookViewId="0">
      <selection activeCell="B76" sqref="B76"/>
    </sheetView>
  </sheetViews>
  <sheetFormatPr baseColWidth="10" defaultRowHeight="15" x14ac:dyDescent="0.25"/>
  <cols>
    <col min="1" max="1" width="39.5703125" customWidth="1"/>
    <col min="2" max="2" width="70.28515625" customWidth="1"/>
    <col min="3" max="3" width="26.28515625" bestFit="1" customWidth="1"/>
    <col min="4" max="4" width="12.7109375" customWidth="1"/>
    <col min="5" max="5" width="16.140625" customWidth="1"/>
    <col min="6" max="6" width="12.140625" customWidth="1"/>
    <col min="7" max="7" width="16.7109375" customWidth="1"/>
    <col min="8" max="8" width="14.5703125" bestFit="1" customWidth="1"/>
    <col min="9" max="9" width="19.42578125" customWidth="1"/>
  </cols>
  <sheetData>
    <row r="2" spans="1:12" ht="18.75" x14ac:dyDescent="0.3">
      <c r="C2" s="39"/>
      <c r="D2" s="39"/>
      <c r="E2" s="39"/>
    </row>
    <row r="3" spans="1:12" ht="18" x14ac:dyDescent="0.25">
      <c r="A3" s="44" t="s">
        <v>45</v>
      </c>
      <c r="B3" s="44"/>
      <c r="C3" s="44"/>
      <c r="D3" s="44"/>
      <c r="E3" s="44"/>
      <c r="F3" s="44"/>
      <c r="G3" s="44"/>
      <c r="H3" s="44"/>
      <c r="I3" s="44"/>
    </row>
    <row r="4" spans="1:12" ht="15.75" x14ac:dyDescent="0.25">
      <c r="A4" s="40" t="s">
        <v>76</v>
      </c>
      <c r="B4" s="40"/>
      <c r="C4" s="40"/>
      <c r="D4" s="40"/>
      <c r="E4" s="40"/>
      <c r="F4" s="40"/>
      <c r="G4" s="40"/>
      <c r="H4" s="40"/>
      <c r="I4" s="40"/>
    </row>
    <row r="5" spans="1:12" ht="15.75" x14ac:dyDescent="0.25">
      <c r="A5" s="40" t="s">
        <v>0</v>
      </c>
      <c r="B5" s="40"/>
      <c r="C5" s="40"/>
      <c r="D5" s="40"/>
      <c r="E5" s="40"/>
      <c r="F5" s="40"/>
      <c r="G5" s="40"/>
      <c r="H5" s="40"/>
      <c r="I5" s="40"/>
    </row>
    <row r="6" spans="1:12" ht="15.75" thickBot="1" x14ac:dyDescent="0.3"/>
    <row r="7" spans="1:12" ht="63.75" thickBot="1" x14ac:dyDescent="0.3">
      <c r="A7" s="4" t="s">
        <v>1</v>
      </c>
      <c r="B7" s="5" t="s">
        <v>2</v>
      </c>
      <c r="C7" s="5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7" t="s">
        <v>8</v>
      </c>
      <c r="I7" s="8" t="s">
        <v>74</v>
      </c>
    </row>
    <row r="8" spans="1:12" ht="30.75" customHeight="1" x14ac:dyDescent="0.25">
      <c r="A8" s="54" t="s">
        <v>14</v>
      </c>
      <c r="B8" s="45" t="s">
        <v>21</v>
      </c>
      <c r="C8" s="9" t="s">
        <v>29</v>
      </c>
      <c r="D8" s="10" t="s">
        <v>36</v>
      </c>
      <c r="E8" s="11">
        <v>6233.95</v>
      </c>
      <c r="F8" s="12" t="s">
        <v>9</v>
      </c>
      <c r="G8" s="11"/>
      <c r="H8" s="38">
        <v>6233.95</v>
      </c>
      <c r="I8" s="13" t="s">
        <v>10</v>
      </c>
      <c r="L8" s="1"/>
    </row>
    <row r="9" spans="1:12" ht="30.75" customHeight="1" x14ac:dyDescent="0.25">
      <c r="A9" s="55" t="s">
        <v>12</v>
      </c>
      <c r="B9" s="46" t="s">
        <v>18</v>
      </c>
      <c r="C9" s="14" t="s">
        <v>25</v>
      </c>
      <c r="D9" s="15">
        <v>42662</v>
      </c>
      <c r="E9" s="16">
        <v>8260</v>
      </c>
      <c r="F9" s="17" t="s">
        <v>9</v>
      </c>
      <c r="G9" s="16"/>
      <c r="H9" s="26">
        <v>8260</v>
      </c>
      <c r="I9" s="18" t="s">
        <v>10</v>
      </c>
    </row>
    <row r="10" spans="1:12" ht="30.75" customHeight="1" x14ac:dyDescent="0.25">
      <c r="A10" s="56" t="s">
        <v>14</v>
      </c>
      <c r="B10" s="47" t="s">
        <v>21</v>
      </c>
      <c r="C10" s="19" t="s">
        <v>30</v>
      </c>
      <c r="D10" s="15">
        <v>42690</v>
      </c>
      <c r="E10" s="16">
        <v>3484.26</v>
      </c>
      <c r="F10" s="17" t="s">
        <v>9</v>
      </c>
      <c r="G10" s="16"/>
      <c r="H10" s="26">
        <v>3484.26</v>
      </c>
      <c r="I10" s="18" t="s">
        <v>10</v>
      </c>
    </row>
    <row r="11" spans="1:12" ht="30.75" customHeight="1" x14ac:dyDescent="0.25">
      <c r="A11" s="56" t="s">
        <v>14</v>
      </c>
      <c r="B11" s="48" t="s">
        <v>22</v>
      </c>
      <c r="C11" s="19" t="s">
        <v>31</v>
      </c>
      <c r="D11" s="15">
        <v>42690</v>
      </c>
      <c r="E11" s="16">
        <v>5472</v>
      </c>
      <c r="F11" s="17" t="s">
        <v>9</v>
      </c>
      <c r="G11" s="16"/>
      <c r="H11" s="26">
        <v>5472</v>
      </c>
      <c r="I11" s="18" t="s">
        <v>10</v>
      </c>
    </row>
    <row r="12" spans="1:12" ht="30.75" customHeight="1" x14ac:dyDescent="0.25">
      <c r="A12" s="56" t="s">
        <v>15</v>
      </c>
      <c r="B12" s="48" t="s">
        <v>48</v>
      </c>
      <c r="C12" s="19" t="s">
        <v>32</v>
      </c>
      <c r="D12" s="15">
        <v>42697</v>
      </c>
      <c r="E12" s="16">
        <v>11974</v>
      </c>
      <c r="F12" s="17" t="s">
        <v>9</v>
      </c>
      <c r="G12" s="16"/>
      <c r="H12" s="26">
        <v>11974</v>
      </c>
      <c r="I12" s="18" t="s">
        <v>10</v>
      </c>
    </row>
    <row r="13" spans="1:12" ht="30.75" customHeight="1" x14ac:dyDescent="0.25">
      <c r="A13" s="56" t="s">
        <v>16</v>
      </c>
      <c r="B13" s="48" t="s">
        <v>23</v>
      </c>
      <c r="C13" s="19" t="s">
        <v>33</v>
      </c>
      <c r="D13" s="15">
        <v>42702</v>
      </c>
      <c r="E13" s="16">
        <v>5900</v>
      </c>
      <c r="F13" s="17" t="s">
        <v>9</v>
      </c>
      <c r="G13" s="16"/>
      <c r="H13" s="26">
        <v>5900</v>
      </c>
      <c r="I13" s="18" t="s">
        <v>10</v>
      </c>
    </row>
    <row r="14" spans="1:12" ht="30.75" customHeight="1" x14ac:dyDescent="0.25">
      <c r="A14" s="56" t="s">
        <v>16</v>
      </c>
      <c r="B14" s="48" t="s">
        <v>23</v>
      </c>
      <c r="C14" s="19" t="s">
        <v>34</v>
      </c>
      <c r="D14" s="15">
        <v>42711</v>
      </c>
      <c r="E14" s="16">
        <v>4720</v>
      </c>
      <c r="F14" s="17" t="s">
        <v>9</v>
      </c>
      <c r="G14" s="16"/>
      <c r="H14" s="26">
        <v>4720</v>
      </c>
      <c r="I14" s="18" t="s">
        <v>10</v>
      </c>
    </row>
    <row r="15" spans="1:12" ht="30.75" customHeight="1" x14ac:dyDescent="0.25">
      <c r="A15" s="57" t="s">
        <v>16</v>
      </c>
      <c r="B15" s="48" t="s">
        <v>23</v>
      </c>
      <c r="C15" s="20" t="s">
        <v>35</v>
      </c>
      <c r="D15" s="15">
        <v>42711</v>
      </c>
      <c r="E15" s="16">
        <v>7080</v>
      </c>
      <c r="F15" s="17" t="s">
        <v>9</v>
      </c>
      <c r="G15" s="16"/>
      <c r="H15" s="26">
        <v>7080</v>
      </c>
      <c r="I15" s="18" t="s">
        <v>10</v>
      </c>
    </row>
    <row r="16" spans="1:12" ht="30.75" customHeight="1" x14ac:dyDescent="0.25">
      <c r="A16" s="56" t="s">
        <v>11</v>
      </c>
      <c r="B16" s="47" t="s">
        <v>17</v>
      </c>
      <c r="C16" s="19" t="s">
        <v>24</v>
      </c>
      <c r="D16" s="15">
        <v>42747</v>
      </c>
      <c r="E16" s="16">
        <v>15646.8</v>
      </c>
      <c r="F16" s="17" t="s">
        <v>9</v>
      </c>
      <c r="G16" s="16"/>
      <c r="H16" s="26">
        <v>15646.8</v>
      </c>
      <c r="I16" s="18" t="s">
        <v>10</v>
      </c>
    </row>
    <row r="17" spans="1:9" ht="30.75" customHeight="1" x14ac:dyDescent="0.25">
      <c r="A17" s="58" t="s">
        <v>46</v>
      </c>
      <c r="B17" s="49" t="s">
        <v>47</v>
      </c>
      <c r="C17" s="21" t="s">
        <v>28</v>
      </c>
      <c r="D17" s="15">
        <v>43357</v>
      </c>
      <c r="E17" s="16">
        <v>8000</v>
      </c>
      <c r="F17" s="17" t="s">
        <v>9</v>
      </c>
      <c r="G17" s="16"/>
      <c r="H17" s="26">
        <v>8000</v>
      </c>
      <c r="I17" s="18" t="s">
        <v>10</v>
      </c>
    </row>
    <row r="18" spans="1:9" ht="30.75" customHeight="1" x14ac:dyDescent="0.25">
      <c r="A18" s="57" t="s">
        <v>13</v>
      </c>
      <c r="B18" s="47" t="s">
        <v>19</v>
      </c>
      <c r="C18" s="19" t="s">
        <v>26</v>
      </c>
      <c r="D18" s="15">
        <v>44054</v>
      </c>
      <c r="E18" s="16">
        <v>114036.5</v>
      </c>
      <c r="F18" s="17" t="s">
        <v>9</v>
      </c>
      <c r="G18" s="16"/>
      <c r="H18" s="26">
        <v>114036.5</v>
      </c>
      <c r="I18" s="18" t="s">
        <v>10</v>
      </c>
    </row>
    <row r="19" spans="1:9" ht="30.75" customHeight="1" x14ac:dyDescent="0.25">
      <c r="A19" s="56" t="s">
        <v>13</v>
      </c>
      <c r="B19" s="48" t="s">
        <v>20</v>
      </c>
      <c r="C19" s="19" t="s">
        <v>27</v>
      </c>
      <c r="D19" s="15">
        <v>44298</v>
      </c>
      <c r="E19" s="16">
        <v>580465.18999999994</v>
      </c>
      <c r="F19" s="17" t="s">
        <v>9</v>
      </c>
      <c r="G19" s="16"/>
      <c r="H19" s="16">
        <v>580465.18999999994</v>
      </c>
      <c r="I19" s="18" t="s">
        <v>10</v>
      </c>
    </row>
    <row r="20" spans="1:9" ht="30.75" customHeight="1" x14ac:dyDescent="0.25">
      <c r="A20" s="59" t="s">
        <v>38</v>
      </c>
      <c r="B20" s="50" t="s">
        <v>37</v>
      </c>
      <c r="C20" s="22" t="s">
        <v>39</v>
      </c>
      <c r="D20" s="15">
        <v>45649</v>
      </c>
      <c r="E20" s="23">
        <v>33984</v>
      </c>
      <c r="F20" s="24" t="s">
        <v>9</v>
      </c>
      <c r="G20" s="23"/>
      <c r="H20" s="23">
        <v>33984</v>
      </c>
      <c r="I20" s="25" t="s">
        <v>10</v>
      </c>
    </row>
    <row r="21" spans="1:9" ht="30.75" customHeight="1" x14ac:dyDescent="0.25">
      <c r="A21" s="59" t="s">
        <v>103</v>
      </c>
      <c r="B21" s="50" t="s">
        <v>104</v>
      </c>
      <c r="C21" s="22" t="s">
        <v>105</v>
      </c>
      <c r="D21" s="15" t="s">
        <v>93</v>
      </c>
      <c r="E21" s="23">
        <v>22500</v>
      </c>
      <c r="F21" s="24" t="s">
        <v>9</v>
      </c>
      <c r="G21" s="23"/>
      <c r="H21" s="23">
        <v>22500</v>
      </c>
      <c r="I21" s="25" t="s">
        <v>40</v>
      </c>
    </row>
    <row r="22" spans="1:9" ht="30.75" customHeight="1" x14ac:dyDescent="0.25">
      <c r="A22" s="59" t="s">
        <v>103</v>
      </c>
      <c r="B22" s="50" t="s">
        <v>104</v>
      </c>
      <c r="C22" s="22" t="s">
        <v>106</v>
      </c>
      <c r="D22" s="15" t="s">
        <v>107</v>
      </c>
      <c r="E22" s="26">
        <v>5425</v>
      </c>
      <c r="F22" s="27" t="s">
        <v>9</v>
      </c>
      <c r="G22" s="26"/>
      <c r="H22" s="26">
        <v>5425</v>
      </c>
      <c r="I22" s="28" t="s">
        <v>40</v>
      </c>
    </row>
    <row r="23" spans="1:9" ht="30.75" customHeight="1" x14ac:dyDescent="0.25">
      <c r="A23" s="55" t="s">
        <v>108</v>
      </c>
      <c r="B23" s="46" t="s">
        <v>109</v>
      </c>
      <c r="C23" s="14" t="s">
        <v>110</v>
      </c>
      <c r="D23" s="15" t="s">
        <v>111</v>
      </c>
      <c r="E23" s="26">
        <v>13000</v>
      </c>
      <c r="F23" s="27" t="s">
        <v>9</v>
      </c>
      <c r="G23" s="26"/>
      <c r="H23" s="26">
        <v>13000</v>
      </c>
      <c r="I23" s="28" t="s">
        <v>40</v>
      </c>
    </row>
    <row r="24" spans="1:9" ht="30.75" customHeight="1" x14ac:dyDescent="0.25">
      <c r="A24" s="57" t="s">
        <v>112</v>
      </c>
      <c r="B24" s="47" t="s">
        <v>113</v>
      </c>
      <c r="C24" s="19" t="s">
        <v>114</v>
      </c>
      <c r="D24" s="15" t="s">
        <v>93</v>
      </c>
      <c r="E24" s="16">
        <v>450000</v>
      </c>
      <c r="F24" s="17" t="s">
        <v>9</v>
      </c>
      <c r="G24" s="16"/>
      <c r="H24" s="16">
        <v>450000</v>
      </c>
      <c r="I24" s="18" t="s">
        <v>40</v>
      </c>
    </row>
    <row r="25" spans="1:9" ht="30.75" customHeight="1" x14ac:dyDescent="0.25">
      <c r="A25" s="53" t="s">
        <v>115</v>
      </c>
      <c r="B25" s="46" t="s">
        <v>116</v>
      </c>
      <c r="C25" s="14" t="s">
        <v>117</v>
      </c>
      <c r="D25" s="15" t="s">
        <v>111</v>
      </c>
      <c r="E25" s="26">
        <v>18499.62</v>
      </c>
      <c r="F25" s="27" t="s">
        <v>9</v>
      </c>
      <c r="G25" s="26"/>
      <c r="H25" s="26">
        <v>18499.62</v>
      </c>
      <c r="I25" s="28" t="s">
        <v>40</v>
      </c>
    </row>
    <row r="26" spans="1:9" ht="30.75" customHeight="1" x14ac:dyDescent="0.25">
      <c r="A26" s="57" t="s">
        <v>115</v>
      </c>
      <c r="B26" s="48" t="s">
        <v>116</v>
      </c>
      <c r="C26" s="20" t="s">
        <v>118</v>
      </c>
      <c r="D26" s="15" t="s">
        <v>111</v>
      </c>
      <c r="E26" s="29">
        <v>17749.63</v>
      </c>
      <c r="F26" s="17" t="s">
        <v>9</v>
      </c>
      <c r="G26" s="26"/>
      <c r="H26" s="29">
        <v>17749.63</v>
      </c>
      <c r="I26" s="28" t="s">
        <v>40</v>
      </c>
    </row>
    <row r="27" spans="1:9" ht="30.75" customHeight="1" x14ac:dyDescent="0.25">
      <c r="A27" s="57" t="s">
        <v>119</v>
      </c>
      <c r="B27" s="48" t="s">
        <v>120</v>
      </c>
      <c r="C27" s="20" t="s">
        <v>121</v>
      </c>
      <c r="D27" s="15" t="s">
        <v>122</v>
      </c>
      <c r="E27" s="29">
        <v>130980</v>
      </c>
      <c r="F27" s="17" t="s">
        <v>9</v>
      </c>
      <c r="G27" s="26"/>
      <c r="H27" s="29">
        <v>130980</v>
      </c>
      <c r="I27" s="28" t="s">
        <v>40</v>
      </c>
    </row>
    <row r="28" spans="1:9" ht="30.75" customHeight="1" x14ac:dyDescent="0.25">
      <c r="A28" s="57" t="s">
        <v>123</v>
      </c>
      <c r="B28" s="48" t="s">
        <v>124</v>
      </c>
      <c r="C28" s="20" t="s">
        <v>125</v>
      </c>
      <c r="D28" s="15" t="s">
        <v>126</v>
      </c>
      <c r="E28" s="16">
        <v>126584.5</v>
      </c>
      <c r="F28" s="17" t="s">
        <v>9</v>
      </c>
      <c r="G28" s="26"/>
      <c r="H28" s="16">
        <v>126584.5</v>
      </c>
      <c r="I28" s="28" t="s">
        <v>40</v>
      </c>
    </row>
    <row r="29" spans="1:9" s="2" customFormat="1" ht="30.75" customHeight="1" x14ac:dyDescent="0.25">
      <c r="A29" s="59" t="s">
        <v>127</v>
      </c>
      <c r="B29" s="50" t="s">
        <v>128</v>
      </c>
      <c r="C29" s="37" t="s">
        <v>130</v>
      </c>
      <c r="D29" s="37" t="s">
        <v>129</v>
      </c>
      <c r="E29" s="23">
        <v>1540224</v>
      </c>
      <c r="F29" s="24" t="s">
        <v>9</v>
      </c>
      <c r="G29" s="23"/>
      <c r="H29" s="23">
        <v>1540224</v>
      </c>
      <c r="I29" s="25" t="s">
        <v>40</v>
      </c>
    </row>
    <row r="30" spans="1:9" s="2" customFormat="1" ht="30.75" customHeight="1" x14ac:dyDescent="0.25">
      <c r="A30" s="53" t="s">
        <v>127</v>
      </c>
      <c r="B30" s="46" t="s">
        <v>132</v>
      </c>
      <c r="C30" s="14" t="s">
        <v>131</v>
      </c>
      <c r="D30" s="34" t="s">
        <v>129</v>
      </c>
      <c r="E30" s="26">
        <v>150000</v>
      </c>
      <c r="F30" s="27" t="s">
        <v>9</v>
      </c>
      <c r="G30" s="26"/>
      <c r="H30" s="26">
        <v>150000</v>
      </c>
      <c r="I30" s="28" t="s">
        <v>40</v>
      </c>
    </row>
    <row r="31" spans="1:9" s="2" customFormat="1" ht="30.75" customHeight="1" x14ac:dyDescent="0.25">
      <c r="A31" s="53" t="s">
        <v>133</v>
      </c>
      <c r="B31" s="46" t="s">
        <v>134</v>
      </c>
      <c r="C31" s="14" t="s">
        <v>135</v>
      </c>
      <c r="D31" s="15" t="s">
        <v>136</v>
      </c>
      <c r="E31" s="26">
        <v>10000</v>
      </c>
      <c r="F31" s="27" t="s">
        <v>9</v>
      </c>
      <c r="G31" s="26"/>
      <c r="H31" s="26">
        <v>10000</v>
      </c>
      <c r="I31" s="28" t="s">
        <v>40</v>
      </c>
    </row>
    <row r="32" spans="1:9" s="2" customFormat="1" ht="30.75" customHeight="1" x14ac:dyDescent="0.25">
      <c r="A32" s="53" t="s">
        <v>137</v>
      </c>
      <c r="B32" s="46" t="s">
        <v>142</v>
      </c>
      <c r="C32" s="14" t="s">
        <v>176</v>
      </c>
      <c r="D32" s="15" t="s">
        <v>93</v>
      </c>
      <c r="E32" s="26">
        <v>200000.01</v>
      </c>
      <c r="F32" s="27" t="s">
        <v>9</v>
      </c>
      <c r="G32" s="26"/>
      <c r="H32" s="26">
        <v>200000.01</v>
      </c>
      <c r="I32" s="28" t="s">
        <v>40</v>
      </c>
    </row>
    <row r="33" spans="1:9" s="2" customFormat="1" ht="30.75" customHeight="1" x14ac:dyDescent="0.25">
      <c r="A33" s="57" t="s">
        <v>137</v>
      </c>
      <c r="B33" s="48" t="s">
        <v>141</v>
      </c>
      <c r="C33" s="20" t="s">
        <v>138</v>
      </c>
      <c r="D33" s="15" t="s">
        <v>107</v>
      </c>
      <c r="E33" s="16">
        <v>550000.01</v>
      </c>
      <c r="F33" s="17" t="s">
        <v>9</v>
      </c>
      <c r="G33" s="26"/>
      <c r="H33" s="26">
        <v>550000.01</v>
      </c>
      <c r="I33" s="28" t="s">
        <v>40</v>
      </c>
    </row>
    <row r="34" spans="1:9" s="2" customFormat="1" ht="30.75" customHeight="1" x14ac:dyDescent="0.25">
      <c r="A34" s="55" t="s">
        <v>137</v>
      </c>
      <c r="B34" s="46" t="s">
        <v>140</v>
      </c>
      <c r="C34" s="14" t="s">
        <v>139</v>
      </c>
      <c r="D34" s="15" t="s">
        <v>107</v>
      </c>
      <c r="E34" s="26">
        <v>248000</v>
      </c>
      <c r="F34" s="27" t="s">
        <v>9</v>
      </c>
      <c r="G34" s="26"/>
      <c r="H34" s="26">
        <v>248000</v>
      </c>
      <c r="I34" s="28" t="s">
        <v>40</v>
      </c>
    </row>
    <row r="35" spans="1:9" s="3" customFormat="1" ht="30.75" customHeight="1" x14ac:dyDescent="0.25">
      <c r="A35" s="53" t="s">
        <v>143</v>
      </c>
      <c r="B35" s="51" t="s">
        <v>43</v>
      </c>
      <c r="C35" s="14" t="s">
        <v>42</v>
      </c>
      <c r="D35" s="34" t="s">
        <v>150</v>
      </c>
      <c r="E35" s="26">
        <v>489369</v>
      </c>
      <c r="F35" s="27" t="s">
        <v>9</v>
      </c>
      <c r="G35" s="26"/>
      <c r="H35" s="26">
        <v>489369</v>
      </c>
      <c r="I35" s="28" t="s">
        <v>40</v>
      </c>
    </row>
    <row r="36" spans="1:9" s="3" customFormat="1" ht="30.75" customHeight="1" x14ac:dyDescent="0.25">
      <c r="A36" s="57" t="s">
        <v>94</v>
      </c>
      <c r="B36" s="46" t="s">
        <v>149</v>
      </c>
      <c r="C36" s="14" t="s">
        <v>148</v>
      </c>
      <c r="D36" s="34" t="s">
        <v>86</v>
      </c>
      <c r="E36" s="26">
        <v>148500</v>
      </c>
      <c r="F36" s="27" t="s">
        <v>9</v>
      </c>
      <c r="G36" s="26"/>
      <c r="H36" s="26">
        <v>148500</v>
      </c>
      <c r="I36" s="28" t="s">
        <v>40</v>
      </c>
    </row>
    <row r="37" spans="1:9" s="3" customFormat="1" ht="30.75" customHeight="1" x14ac:dyDescent="0.25">
      <c r="A37" s="53" t="s">
        <v>144</v>
      </c>
      <c r="B37" s="46" t="s">
        <v>146</v>
      </c>
      <c r="C37" s="14" t="s">
        <v>39</v>
      </c>
      <c r="D37" s="15" t="s">
        <v>93</v>
      </c>
      <c r="E37" s="26">
        <v>244999.86</v>
      </c>
      <c r="F37" s="27" t="s">
        <v>9</v>
      </c>
      <c r="G37" s="26"/>
      <c r="H37" s="26">
        <v>244999.86</v>
      </c>
      <c r="I37" s="28" t="s">
        <v>40</v>
      </c>
    </row>
    <row r="38" spans="1:9" s="3" customFormat="1" ht="30.75" customHeight="1" x14ac:dyDescent="0.25">
      <c r="A38" s="56" t="s">
        <v>145</v>
      </c>
      <c r="B38" s="47" t="s">
        <v>147</v>
      </c>
      <c r="C38" s="14" t="s">
        <v>118</v>
      </c>
      <c r="D38" s="15" t="s">
        <v>107</v>
      </c>
      <c r="E38" s="29">
        <v>248000</v>
      </c>
      <c r="F38" s="17" t="s">
        <v>9</v>
      </c>
      <c r="G38" s="16"/>
      <c r="H38" s="29">
        <v>248000</v>
      </c>
      <c r="I38" s="18" t="s">
        <v>40</v>
      </c>
    </row>
    <row r="39" spans="1:9" s="3" customFormat="1" ht="30.75" customHeight="1" x14ac:dyDescent="0.25">
      <c r="A39" s="53" t="s">
        <v>77</v>
      </c>
      <c r="B39" s="46" t="s">
        <v>78</v>
      </c>
      <c r="C39" s="14" t="s">
        <v>54</v>
      </c>
      <c r="D39" s="34" t="s">
        <v>79</v>
      </c>
      <c r="E39" s="26">
        <v>22500</v>
      </c>
      <c r="F39" s="27" t="s">
        <v>9</v>
      </c>
      <c r="G39" s="26">
        <v>22500</v>
      </c>
      <c r="H39" s="26"/>
      <c r="I39" s="28" t="s">
        <v>41</v>
      </c>
    </row>
    <row r="40" spans="1:9" s="3" customFormat="1" ht="30.75" customHeight="1" x14ac:dyDescent="0.25">
      <c r="A40" s="57" t="s">
        <v>51</v>
      </c>
      <c r="B40" s="48" t="s">
        <v>52</v>
      </c>
      <c r="C40" s="14" t="s">
        <v>82</v>
      </c>
      <c r="D40" s="34" t="s">
        <v>83</v>
      </c>
      <c r="E40" s="26">
        <v>1269091.8999999999</v>
      </c>
      <c r="F40" s="27" t="s">
        <v>9</v>
      </c>
      <c r="G40" s="26">
        <v>1269091.8999999999</v>
      </c>
      <c r="H40" s="26"/>
      <c r="I40" s="28" t="s">
        <v>41</v>
      </c>
    </row>
    <row r="41" spans="1:9" s="3" customFormat="1" ht="30.75" customHeight="1" x14ac:dyDescent="0.25">
      <c r="A41" s="57" t="s">
        <v>153</v>
      </c>
      <c r="B41" s="48" t="s">
        <v>162</v>
      </c>
      <c r="C41" s="14" t="s">
        <v>71</v>
      </c>
      <c r="D41" s="34" t="s">
        <v>81</v>
      </c>
      <c r="E41" s="26">
        <v>199951</v>
      </c>
      <c r="F41" s="27" t="s">
        <v>9</v>
      </c>
      <c r="G41" s="26">
        <v>199951</v>
      </c>
      <c r="H41" s="26"/>
      <c r="I41" s="28" t="s">
        <v>41</v>
      </c>
    </row>
    <row r="42" spans="1:9" s="3" customFormat="1" ht="30.75" customHeight="1" x14ac:dyDescent="0.25">
      <c r="A42" s="57" t="s">
        <v>88</v>
      </c>
      <c r="B42" s="48" t="s">
        <v>89</v>
      </c>
      <c r="C42" s="14" t="s">
        <v>90</v>
      </c>
      <c r="D42" s="34" t="s">
        <v>81</v>
      </c>
      <c r="E42" s="26">
        <v>575000</v>
      </c>
      <c r="F42" s="27" t="s">
        <v>9</v>
      </c>
      <c r="G42" s="26">
        <v>575000</v>
      </c>
      <c r="H42" s="26"/>
      <c r="I42" s="28" t="s">
        <v>41</v>
      </c>
    </row>
    <row r="43" spans="1:9" s="3" customFormat="1" ht="30.75" customHeight="1" x14ac:dyDescent="0.25">
      <c r="A43" s="55" t="s">
        <v>72</v>
      </c>
      <c r="B43" s="46" t="s">
        <v>73</v>
      </c>
      <c r="C43" s="14" t="s">
        <v>80</v>
      </c>
      <c r="D43" s="34" t="s">
        <v>81</v>
      </c>
      <c r="E43" s="26">
        <v>13000</v>
      </c>
      <c r="F43" s="27" t="s">
        <v>9</v>
      </c>
      <c r="G43" s="26">
        <v>13000</v>
      </c>
      <c r="H43" s="26"/>
      <c r="I43" s="28" t="s">
        <v>41</v>
      </c>
    </row>
    <row r="44" spans="1:9" s="3" customFormat="1" ht="30.75" customHeight="1" x14ac:dyDescent="0.25">
      <c r="A44" s="57" t="s">
        <v>55</v>
      </c>
      <c r="B44" s="47" t="s">
        <v>57</v>
      </c>
      <c r="C44" s="19" t="s">
        <v>56</v>
      </c>
      <c r="D44" s="34" t="s">
        <v>84</v>
      </c>
      <c r="E44" s="26">
        <v>248338.08</v>
      </c>
      <c r="F44" s="27" t="s">
        <v>9</v>
      </c>
      <c r="G44" s="26">
        <v>248338.08</v>
      </c>
      <c r="H44" s="26"/>
      <c r="I44" s="28" t="s">
        <v>41</v>
      </c>
    </row>
    <row r="45" spans="1:9" s="3" customFormat="1" ht="30.75" customHeight="1" x14ac:dyDescent="0.25">
      <c r="A45" s="57" t="s">
        <v>96</v>
      </c>
      <c r="B45" s="47" t="s">
        <v>97</v>
      </c>
      <c r="C45" s="19" t="s">
        <v>98</v>
      </c>
      <c r="D45" s="34" t="s">
        <v>99</v>
      </c>
      <c r="E45" s="26">
        <v>27435</v>
      </c>
      <c r="F45" s="27" t="s">
        <v>9</v>
      </c>
      <c r="G45" s="26">
        <v>27435</v>
      </c>
      <c r="H45" s="26"/>
      <c r="I45" s="28" t="s">
        <v>41</v>
      </c>
    </row>
    <row r="46" spans="1:9" s="3" customFormat="1" ht="30.75" customHeight="1" x14ac:dyDescent="0.25">
      <c r="A46" s="57" t="s">
        <v>94</v>
      </c>
      <c r="B46" s="47" t="s">
        <v>163</v>
      </c>
      <c r="C46" s="19" t="s">
        <v>164</v>
      </c>
      <c r="D46" s="34" t="s">
        <v>99</v>
      </c>
      <c r="E46" s="26">
        <v>104730</v>
      </c>
      <c r="F46" s="27" t="s">
        <v>165</v>
      </c>
      <c r="G46" s="26">
        <v>104730</v>
      </c>
      <c r="H46" s="26"/>
      <c r="I46" s="28" t="s">
        <v>41</v>
      </c>
    </row>
    <row r="47" spans="1:9" s="3" customFormat="1" ht="30.75" customHeight="1" x14ac:dyDescent="0.25">
      <c r="A47" s="57" t="s">
        <v>87</v>
      </c>
      <c r="B47" s="47" t="s">
        <v>58</v>
      </c>
      <c r="C47" s="19" t="s">
        <v>49</v>
      </c>
      <c r="D47" s="34">
        <v>45940</v>
      </c>
      <c r="E47" s="26">
        <v>1508000</v>
      </c>
      <c r="F47" s="27" t="s">
        <v>9</v>
      </c>
      <c r="G47" s="26">
        <v>1508000</v>
      </c>
      <c r="H47" s="26"/>
      <c r="I47" s="28" t="s">
        <v>41</v>
      </c>
    </row>
    <row r="48" spans="1:9" s="3" customFormat="1" ht="30.75" customHeight="1" x14ac:dyDescent="0.25">
      <c r="A48" s="57" t="s">
        <v>100</v>
      </c>
      <c r="B48" s="47" t="s">
        <v>101</v>
      </c>
      <c r="C48" s="19" t="s">
        <v>102</v>
      </c>
      <c r="D48" s="34" t="s">
        <v>85</v>
      </c>
      <c r="E48" s="26">
        <v>153400</v>
      </c>
      <c r="F48" s="27" t="s">
        <v>9</v>
      </c>
      <c r="G48" s="26">
        <v>153400</v>
      </c>
      <c r="H48" s="26"/>
      <c r="I48" s="28" t="s">
        <v>41</v>
      </c>
    </row>
    <row r="49" spans="1:9" s="3" customFormat="1" ht="30.75" customHeight="1" x14ac:dyDescent="0.25">
      <c r="A49" s="53" t="s">
        <v>59</v>
      </c>
      <c r="B49" s="52" t="s">
        <v>60</v>
      </c>
      <c r="C49" s="35" t="s">
        <v>65</v>
      </c>
      <c r="D49" s="34" t="s">
        <v>85</v>
      </c>
      <c r="E49" s="36">
        <v>11650.85</v>
      </c>
      <c r="F49" s="27" t="s">
        <v>9</v>
      </c>
      <c r="G49" s="36">
        <v>11650.85</v>
      </c>
      <c r="H49" s="26"/>
      <c r="I49" s="28" t="s">
        <v>41</v>
      </c>
    </row>
    <row r="50" spans="1:9" s="3" customFormat="1" ht="30.75" customHeight="1" x14ac:dyDescent="0.25">
      <c r="A50" s="60" t="s">
        <v>59</v>
      </c>
      <c r="B50" s="46" t="s">
        <v>60</v>
      </c>
      <c r="C50" s="35" t="s">
        <v>64</v>
      </c>
      <c r="D50" s="34" t="s">
        <v>85</v>
      </c>
      <c r="E50" s="26">
        <v>280010.98</v>
      </c>
      <c r="F50" s="27" t="s">
        <v>9</v>
      </c>
      <c r="G50" s="26">
        <v>280010.98</v>
      </c>
      <c r="H50" s="26"/>
      <c r="I50" s="28" t="s">
        <v>41</v>
      </c>
    </row>
    <row r="51" spans="1:9" s="3" customFormat="1" ht="30.75" customHeight="1" x14ac:dyDescent="0.25">
      <c r="A51" s="58" t="s">
        <v>59</v>
      </c>
      <c r="B51" s="46" t="s">
        <v>60</v>
      </c>
      <c r="C51" s="21" t="s">
        <v>61</v>
      </c>
      <c r="D51" s="34" t="s">
        <v>85</v>
      </c>
      <c r="E51" s="26">
        <v>919276.49</v>
      </c>
      <c r="F51" s="27" t="s">
        <v>9</v>
      </c>
      <c r="G51" s="26">
        <v>919276.49</v>
      </c>
      <c r="H51" s="26"/>
      <c r="I51" s="28" t="s">
        <v>41</v>
      </c>
    </row>
    <row r="52" spans="1:9" s="3" customFormat="1" ht="30.75" customHeight="1" x14ac:dyDescent="0.25">
      <c r="A52" s="58" t="s">
        <v>59</v>
      </c>
      <c r="B52" s="46" t="s">
        <v>60</v>
      </c>
      <c r="C52" s="21" t="s">
        <v>62</v>
      </c>
      <c r="D52" s="34" t="s">
        <v>85</v>
      </c>
      <c r="E52" s="26">
        <v>243146.58</v>
      </c>
      <c r="F52" s="27" t="s">
        <v>9</v>
      </c>
      <c r="G52" s="26">
        <v>243146.58</v>
      </c>
      <c r="H52" s="26"/>
      <c r="I52" s="28" t="s">
        <v>41</v>
      </c>
    </row>
    <row r="53" spans="1:9" s="3" customFormat="1" ht="30.75" customHeight="1" x14ac:dyDescent="0.25">
      <c r="A53" s="60" t="s">
        <v>59</v>
      </c>
      <c r="B53" s="46" t="s">
        <v>60</v>
      </c>
      <c r="C53" s="35" t="s">
        <v>63</v>
      </c>
      <c r="D53" s="34" t="s">
        <v>85</v>
      </c>
      <c r="E53" s="26">
        <v>24647.73</v>
      </c>
      <c r="F53" s="27" t="s">
        <v>9</v>
      </c>
      <c r="G53" s="26">
        <v>24647.73</v>
      </c>
      <c r="H53" s="26"/>
      <c r="I53" s="28" t="s">
        <v>41</v>
      </c>
    </row>
    <row r="54" spans="1:9" s="3" customFormat="1" ht="30.75" customHeight="1" x14ac:dyDescent="0.25">
      <c r="A54" s="60" t="s">
        <v>59</v>
      </c>
      <c r="B54" s="52" t="s">
        <v>69</v>
      </c>
      <c r="C54" s="35" t="s">
        <v>66</v>
      </c>
      <c r="D54" s="34" t="s">
        <v>86</v>
      </c>
      <c r="E54" s="36">
        <v>752550</v>
      </c>
      <c r="F54" s="27" t="s">
        <v>9</v>
      </c>
      <c r="G54" s="36">
        <v>752550</v>
      </c>
      <c r="H54" s="26"/>
      <c r="I54" s="28" t="s">
        <v>41</v>
      </c>
    </row>
    <row r="55" spans="1:9" s="3" customFormat="1" ht="30.75" customHeight="1" x14ac:dyDescent="0.25">
      <c r="A55" s="59" t="s">
        <v>59</v>
      </c>
      <c r="B55" s="50" t="s">
        <v>69</v>
      </c>
      <c r="C55" s="22" t="s">
        <v>67</v>
      </c>
      <c r="D55" s="34" t="s">
        <v>86</v>
      </c>
      <c r="E55" s="23">
        <v>8700</v>
      </c>
      <c r="F55" s="27" t="s">
        <v>9</v>
      </c>
      <c r="G55" s="23">
        <v>8700</v>
      </c>
      <c r="H55" s="26"/>
      <c r="I55" s="28" t="s">
        <v>41</v>
      </c>
    </row>
    <row r="56" spans="1:9" s="3" customFormat="1" ht="30.75" customHeight="1" x14ac:dyDescent="0.25">
      <c r="A56" s="59" t="s">
        <v>59</v>
      </c>
      <c r="B56" s="50" t="s">
        <v>70</v>
      </c>
      <c r="C56" s="22" t="s">
        <v>68</v>
      </c>
      <c r="D56" s="34" t="s">
        <v>86</v>
      </c>
      <c r="E56" s="23">
        <v>15950</v>
      </c>
      <c r="F56" s="27" t="s">
        <v>9</v>
      </c>
      <c r="G56" s="23">
        <v>15950</v>
      </c>
      <c r="H56" s="26"/>
      <c r="I56" s="28" t="s">
        <v>41</v>
      </c>
    </row>
    <row r="57" spans="1:9" s="3" customFormat="1" ht="30.75" customHeight="1" x14ac:dyDescent="0.25">
      <c r="A57" s="57" t="s">
        <v>151</v>
      </c>
      <c r="B57" s="47" t="s">
        <v>89</v>
      </c>
      <c r="C57" s="19" t="s">
        <v>152</v>
      </c>
      <c r="D57" s="34" t="s">
        <v>86</v>
      </c>
      <c r="E57" s="23">
        <v>1458000</v>
      </c>
      <c r="F57" s="27" t="s">
        <v>9</v>
      </c>
      <c r="G57" s="23">
        <v>1458000</v>
      </c>
      <c r="H57" s="26"/>
      <c r="I57" s="28" t="s">
        <v>41</v>
      </c>
    </row>
    <row r="58" spans="1:9" s="3" customFormat="1" ht="30.75" customHeight="1" x14ac:dyDescent="0.25">
      <c r="A58" s="57" t="s">
        <v>153</v>
      </c>
      <c r="B58" s="47" t="s">
        <v>154</v>
      </c>
      <c r="C58" s="19" t="s">
        <v>155</v>
      </c>
      <c r="D58" s="34" t="s">
        <v>86</v>
      </c>
      <c r="E58" s="23">
        <v>73986</v>
      </c>
      <c r="F58" s="27" t="s">
        <v>9</v>
      </c>
      <c r="G58" s="23">
        <v>73986</v>
      </c>
      <c r="H58" s="26"/>
      <c r="I58" s="28" t="s">
        <v>41</v>
      </c>
    </row>
    <row r="59" spans="1:9" s="3" customFormat="1" ht="30.75" customHeight="1" x14ac:dyDescent="0.25">
      <c r="A59" s="59" t="s">
        <v>91</v>
      </c>
      <c r="B59" s="50" t="s">
        <v>89</v>
      </c>
      <c r="C59" s="22" t="s">
        <v>92</v>
      </c>
      <c r="D59" s="34" t="s">
        <v>93</v>
      </c>
      <c r="E59" s="23">
        <v>1926500</v>
      </c>
      <c r="F59" s="27" t="s">
        <v>9</v>
      </c>
      <c r="G59" s="23">
        <v>1926500</v>
      </c>
      <c r="H59" s="26"/>
      <c r="I59" s="28" t="s">
        <v>41</v>
      </c>
    </row>
    <row r="60" spans="1:9" s="3" customFormat="1" ht="30.75" customHeight="1" x14ac:dyDescent="0.25">
      <c r="A60" s="57" t="s">
        <v>94</v>
      </c>
      <c r="B60" s="47" t="s">
        <v>89</v>
      </c>
      <c r="C60" s="19" t="s">
        <v>95</v>
      </c>
      <c r="D60" s="34" t="s">
        <v>93</v>
      </c>
      <c r="E60" s="26">
        <v>4625407</v>
      </c>
      <c r="F60" s="27" t="s">
        <v>9</v>
      </c>
      <c r="G60" s="26">
        <v>4625407</v>
      </c>
      <c r="H60" s="26"/>
      <c r="I60" s="28" t="s">
        <v>41</v>
      </c>
    </row>
    <row r="61" spans="1:9" s="3" customFormat="1" ht="30.75" customHeight="1" x14ac:dyDescent="0.25">
      <c r="A61" s="57" t="s">
        <v>87</v>
      </c>
      <c r="B61" s="47" t="s">
        <v>166</v>
      </c>
      <c r="C61" s="19" t="s">
        <v>167</v>
      </c>
      <c r="D61" s="34" t="s">
        <v>107</v>
      </c>
      <c r="E61" s="26">
        <v>9290</v>
      </c>
      <c r="F61" s="27" t="s">
        <v>9</v>
      </c>
      <c r="G61" s="26">
        <v>9290</v>
      </c>
      <c r="H61" s="26"/>
      <c r="I61" s="28" t="s">
        <v>41</v>
      </c>
    </row>
    <row r="62" spans="1:9" s="3" customFormat="1" ht="30.75" customHeight="1" x14ac:dyDescent="0.25">
      <c r="A62" s="57" t="s">
        <v>156</v>
      </c>
      <c r="B62" s="47" t="s">
        <v>50</v>
      </c>
      <c r="C62" s="19" t="s">
        <v>157</v>
      </c>
      <c r="D62" s="34" t="s">
        <v>158</v>
      </c>
      <c r="E62" s="26">
        <v>20762.38</v>
      </c>
      <c r="F62" s="27" t="s">
        <v>9</v>
      </c>
      <c r="G62" s="26">
        <v>20762.38</v>
      </c>
      <c r="H62" s="26"/>
      <c r="I62" s="28" t="s">
        <v>41</v>
      </c>
    </row>
    <row r="63" spans="1:9" s="3" customFormat="1" ht="30.75" customHeight="1" x14ac:dyDescent="0.25">
      <c r="A63" s="57" t="s">
        <v>44</v>
      </c>
      <c r="B63" s="47" t="s">
        <v>159</v>
      </c>
      <c r="C63" s="19" t="s">
        <v>160</v>
      </c>
      <c r="D63" s="34" t="s">
        <v>158</v>
      </c>
      <c r="E63" s="26">
        <v>45200</v>
      </c>
      <c r="F63" s="27" t="s">
        <v>9</v>
      </c>
      <c r="G63" s="26">
        <v>45200</v>
      </c>
      <c r="H63" s="26"/>
      <c r="I63" s="28" t="s">
        <v>41</v>
      </c>
    </row>
    <row r="64" spans="1:9" s="3" customFormat="1" ht="30.75" customHeight="1" x14ac:dyDescent="0.25">
      <c r="A64" s="53" t="s">
        <v>53</v>
      </c>
      <c r="B64" s="46" t="s">
        <v>159</v>
      </c>
      <c r="C64" s="14" t="s">
        <v>161</v>
      </c>
      <c r="D64" s="34" t="s">
        <v>158</v>
      </c>
      <c r="E64" s="26">
        <v>43200</v>
      </c>
      <c r="F64" s="27" t="s">
        <v>9</v>
      </c>
      <c r="G64" s="26">
        <v>43200</v>
      </c>
      <c r="H64" s="26"/>
      <c r="I64" s="28" t="s">
        <v>41</v>
      </c>
    </row>
    <row r="65" spans="1:9" s="3" customFormat="1" ht="30.75" customHeight="1" x14ac:dyDescent="0.25">
      <c r="A65" s="53" t="s">
        <v>55</v>
      </c>
      <c r="B65" s="46" t="s">
        <v>57</v>
      </c>
      <c r="C65" s="14" t="s">
        <v>168</v>
      </c>
      <c r="D65" s="34" t="s">
        <v>169</v>
      </c>
      <c r="E65" s="26">
        <v>232121.34</v>
      </c>
      <c r="F65" s="27" t="s">
        <v>9</v>
      </c>
      <c r="G65" s="26">
        <v>232121.34</v>
      </c>
      <c r="H65" s="26"/>
      <c r="I65" s="28" t="s">
        <v>41</v>
      </c>
    </row>
    <row r="66" spans="1:9" s="3" customFormat="1" ht="30.75" customHeight="1" x14ac:dyDescent="0.25">
      <c r="A66" s="53" t="s">
        <v>170</v>
      </c>
      <c r="B66" s="46" t="s">
        <v>171</v>
      </c>
      <c r="C66" s="14" t="s">
        <v>172</v>
      </c>
      <c r="D66" s="34" t="s">
        <v>158</v>
      </c>
      <c r="E66" s="26">
        <v>244260</v>
      </c>
      <c r="F66" s="27" t="s">
        <v>9</v>
      </c>
      <c r="G66" s="26">
        <v>244260</v>
      </c>
      <c r="H66" s="26"/>
      <c r="I66" s="28" t="s">
        <v>41</v>
      </c>
    </row>
    <row r="67" spans="1:9" s="3" customFormat="1" ht="30.75" customHeight="1" thickBot="1" x14ac:dyDescent="0.3">
      <c r="A67" s="53" t="s">
        <v>173</v>
      </c>
      <c r="B67" s="46" t="s">
        <v>174</v>
      </c>
      <c r="C67" s="14" t="s">
        <v>175</v>
      </c>
      <c r="D67" s="34" t="s">
        <v>122</v>
      </c>
      <c r="E67" s="26">
        <v>6900</v>
      </c>
      <c r="F67" s="27" t="s">
        <v>9</v>
      </c>
      <c r="G67" s="26">
        <v>6900</v>
      </c>
      <c r="H67" s="26"/>
      <c r="I67" s="28" t="s">
        <v>41</v>
      </c>
    </row>
    <row r="68" spans="1:9" ht="15.75" thickBot="1" x14ac:dyDescent="0.3">
      <c r="A68" s="41" t="s">
        <v>75</v>
      </c>
      <c r="B68" s="42"/>
      <c r="C68" s="42"/>
      <c r="D68" s="43"/>
      <c r="E68" s="30">
        <f>SUM(E8:E67)</f>
        <v>20482093.66</v>
      </c>
      <c r="F68" s="31"/>
      <c r="G68" s="32">
        <f>SUM(G8:G67)</f>
        <v>15063005.330000002</v>
      </c>
      <c r="H68" s="33">
        <f>SUM(H8:H67)</f>
        <v>5419088.3300000001</v>
      </c>
      <c r="I68" s="31"/>
    </row>
  </sheetData>
  <sortState xmlns:xlrd2="http://schemas.microsoft.com/office/spreadsheetml/2017/richdata2" ref="A8:I67">
    <sortCondition ref="D8:D67"/>
  </sortState>
  <mergeCells count="5">
    <mergeCell ref="C2:E2"/>
    <mergeCell ref="A4:I4"/>
    <mergeCell ref="A5:I5"/>
    <mergeCell ref="A68:D68"/>
    <mergeCell ref="A3:I3"/>
  </mergeCells>
  <phoneticPr fontId="3" type="noConversion"/>
  <printOptions horizontalCentered="1"/>
  <pageMargins left="0.23622047244094499" right="0.23622047244094499" top="0.35433070866141703" bottom="0.35433070866141703" header="0.31496062992126" footer="0.31496062992126"/>
  <pageSetup paperSize="7" scale="5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2025-11-07T18:07:32Z</cp:lastPrinted>
  <dcterms:created xsi:type="dcterms:W3CDTF">2023-04-03T17:07:16Z</dcterms:created>
  <dcterms:modified xsi:type="dcterms:W3CDTF">2025-11-07T18:07:53Z</dcterms:modified>
</cp:coreProperties>
</file>