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\\SVRBD\Public\FINANCIERA Y OAI\2025\DICIEMBRE 2025\"/>
    </mc:Choice>
  </mc:AlternateContent>
  <xr:revisionPtr revIDLastSave="0" documentId="13_ncr:1_{3A9296F0-A834-4075-B6F7-820994431276}" xr6:coauthVersionLast="47" xr6:coauthVersionMax="47" xr10:uidLastSave="{00000000-0000-0000-0000-000000000000}"/>
  <bookViews>
    <workbookView xWindow="-120" yWindow="-120" windowWidth="29040" windowHeight="15720" xr2:uid="{27FFBD6F-02EB-4514-972F-2F5FED25A5D4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00" i="1" l="1"/>
  <c r="G100" i="1" l="1"/>
  <c r="E100" i="1"/>
</calcChain>
</file>

<file path=xl/sharedStrings.xml><?xml version="1.0" encoding="utf-8"?>
<sst xmlns="http://schemas.openxmlformats.org/spreadsheetml/2006/main" count="551" uniqueCount="250">
  <si>
    <t>VALOR EN RD$</t>
  </si>
  <si>
    <t>PROVEEDOR</t>
  </si>
  <si>
    <t>CONCEPTO</t>
  </si>
  <si>
    <t>FACTURA NCF</t>
  </si>
  <si>
    <t>FECHA DE FACTURA</t>
  </si>
  <si>
    <t>MONTO FACTURADO</t>
  </si>
  <si>
    <t>FECHA SIN FACTURA</t>
  </si>
  <si>
    <t>MONTO PAGADO A LA FECHA</t>
  </si>
  <si>
    <t>MONTO PENDIENTE</t>
  </si>
  <si>
    <t>N/A</t>
  </si>
  <si>
    <t>ATRASADO</t>
  </si>
  <si>
    <t xml:space="preserve">RADIO SANTA MARIA </t>
  </si>
  <si>
    <t>DOMINGO CABRERA REYES</t>
  </si>
  <si>
    <t>COOPINTABACO</t>
  </si>
  <si>
    <t>SUPLIDORA OBER,SRL</t>
  </si>
  <si>
    <t>ANGELA CASTILLO BENCOSME</t>
  </si>
  <si>
    <t>RAFAELA DEL CARMEN GUABA</t>
  </si>
  <si>
    <t>PUBLICIDAD</t>
  </si>
  <si>
    <t xml:space="preserve">REPARACION Y MANTENIMIENTO </t>
  </si>
  <si>
    <t>ALMUERZOS</t>
  </si>
  <si>
    <t>BUFFET</t>
  </si>
  <si>
    <t>UTENSILIOS DE COCINA</t>
  </si>
  <si>
    <t>ESTUFA DE MESA</t>
  </si>
  <si>
    <t>CORONA FLORAL</t>
  </si>
  <si>
    <t>A010010011500000179</t>
  </si>
  <si>
    <t>A010010011500000036</t>
  </si>
  <si>
    <t>B1500000132</t>
  </si>
  <si>
    <t>B1500000154</t>
  </si>
  <si>
    <t>A010010011500000054</t>
  </si>
  <si>
    <t>A010010011500002745</t>
  </si>
  <si>
    <t>A010010011500002735</t>
  </si>
  <si>
    <t>A010010011500002767</t>
  </si>
  <si>
    <t>P010010011502880011</t>
  </si>
  <si>
    <t>A010010011500000025</t>
  </si>
  <si>
    <t>A010010011500000026</t>
  </si>
  <si>
    <t>A010010011500000024</t>
  </si>
  <si>
    <t>05/08/2016</t>
  </si>
  <si>
    <t>LEGALIZACION DE DOCUMENTOS</t>
  </si>
  <si>
    <t>GREGORIO NICOLAS DISLA</t>
  </si>
  <si>
    <t>B1500000003</t>
  </si>
  <si>
    <t>PENDIENTE</t>
  </si>
  <si>
    <t>COMPLETADO</t>
  </si>
  <si>
    <t>DOMINGO ANTONIO BATISTA</t>
  </si>
  <si>
    <t xml:space="preserve">INSTITUTO DEL TABACO DE LA REPÚBLICA DOMINICANA </t>
  </si>
  <si>
    <t xml:space="preserve">PEREZ AUTOBUS, SRL </t>
  </si>
  <si>
    <t xml:space="preserve">ALQUILER </t>
  </si>
  <si>
    <t xml:space="preserve">ALQUILER DE MOBILIARIOS </t>
  </si>
  <si>
    <t>RAFAEL SOSA</t>
  </si>
  <si>
    <t>ESTADO (COMPLETADO, PENDIENTE O ATRASADO)</t>
  </si>
  <si>
    <t>TOTAL</t>
  </si>
  <si>
    <t>B1500000136</t>
  </si>
  <si>
    <t>SERVICIO DE TRANSPORTE PARA LOS EMPLEADOS DE LA INSTITUCION.</t>
  </si>
  <si>
    <t>PARADOR CHITO, SRL.</t>
  </si>
  <si>
    <t>26/11/2025</t>
  </si>
  <si>
    <t>NEWSOFT,SRL</t>
  </si>
  <si>
    <t>E450000000124</t>
  </si>
  <si>
    <t>E450000002224</t>
  </si>
  <si>
    <t>E450000002253</t>
  </si>
  <si>
    <t>BOSQUESA, SRL</t>
  </si>
  <si>
    <t>E450000000310</t>
  </si>
  <si>
    <t>AGROESA, SRL</t>
  </si>
  <si>
    <t>E450000000003</t>
  </si>
  <si>
    <t>B1500000171</t>
  </si>
  <si>
    <t>B1500001643</t>
  </si>
  <si>
    <t>E450000000010</t>
  </si>
  <si>
    <t>B1500000475</t>
  </si>
  <si>
    <t>YORDI JOSE MORAN TAVERAS</t>
  </si>
  <si>
    <t>B1500000057</t>
  </si>
  <si>
    <t>E450000001469</t>
  </si>
  <si>
    <t>B1500000274</t>
  </si>
  <si>
    <t>E450000000150</t>
  </si>
  <si>
    <t>B1500000037</t>
  </si>
  <si>
    <t>B1500000038</t>
  </si>
  <si>
    <t>E450000000300</t>
  </si>
  <si>
    <t>SUPLIMADE COMERCIAL, SRL.</t>
  </si>
  <si>
    <t>PAGOS REALIZADOS A PROVEEDORES 1 AL 31 DE DICIEMBRE 2025</t>
  </si>
  <si>
    <t>NEWSOFT, SRL.</t>
  </si>
  <si>
    <t>CONTRATACION DE SERVICIO DE SOPORTE TECNICO. PARA USO DE LA INSTITUCION</t>
  </si>
  <si>
    <t>01/12/2025</t>
  </si>
  <si>
    <t>PRINTEANDO 1A, EIRL</t>
  </si>
  <si>
    <t>COMPRA DE LIBRETAS TIMBRADA Y FOLDER TIPO CARPETA, PARA USO DE LA INSTITUCION.</t>
  </si>
  <si>
    <t>03/12/2025</t>
  </si>
  <si>
    <t xml:space="preserve">ADQUISICION DE ALMUERZOS PARA EL DIRECTOR  EJECUTIVO SUB- DIRECTOR Y MILITARES DE LA INSTITUCION </t>
  </si>
  <si>
    <t>04/12/2025</t>
  </si>
  <si>
    <t>SIVINOX, SRL.</t>
  </si>
  <si>
    <t>ADQUISICION DE REFRIGERIOS, PARA DIFERENTES ACTIVIDADES DE LA INSTITUCION.</t>
  </si>
  <si>
    <t>05/12/2025</t>
  </si>
  <si>
    <t>09/12/2025</t>
  </si>
  <si>
    <t>PONTIFICIA UNIVERSIDAD  CATOLICA  MADRE Y MAESTRA</t>
  </si>
  <si>
    <t>CAPACITACION PARA CURSO ESPECIALIZADO DE INTRODUCION A LA NORMA ISO 9001:2015 Y CURSO AUDIT. INT. ISO 19011:2018</t>
  </si>
  <si>
    <t xml:space="preserve">COMPRA DE BATERIAS Y MATERIALES ELECTRICOS, PARA USO DE LA INSTITUCION </t>
  </si>
  <si>
    <t>15/12/2025</t>
  </si>
  <si>
    <t>MAGNA MOTORS, SA.</t>
  </si>
  <si>
    <t>CONTRATACION DE SERVICIO DE MANTENIMIENTO AUTOBUS HYUNDAY PARA USO DE LA  INSTITUCION.</t>
  </si>
  <si>
    <t>18/12/2025</t>
  </si>
  <si>
    <t>19/12/2025</t>
  </si>
  <si>
    <t>B1500000238</t>
  </si>
  <si>
    <t>RAFAEL ENRIQUE BENCOSME VELOZ.</t>
  </si>
  <si>
    <t xml:space="preserve">LEGALIZACIONES DE ACTOS BAJO FIRMAS Y CONTRATOS DE LA INSTITUCION </t>
  </si>
  <si>
    <t>20/12/2025</t>
  </si>
  <si>
    <t>SYDUAL, SRL.</t>
  </si>
  <si>
    <t xml:space="preserve">COMPRA DE BOTELLONES DE AGUA. PARA USO DE LA INSTITUCION </t>
  </si>
  <si>
    <t>B1500014516</t>
  </si>
  <si>
    <t>26/12/2025</t>
  </si>
  <si>
    <t>B1500014517</t>
  </si>
  <si>
    <t>27/12/2025</t>
  </si>
  <si>
    <t xml:space="preserve"> </t>
  </si>
  <si>
    <t>SANTO DOMINGO MOTORS COMPANY, S.A.</t>
  </si>
  <si>
    <t>SERVICIO DE MANTENIMIENTO Y REPARACION DE CAMIONETAS CHEVROLET, PARA USO DE LA INSTITUCION</t>
  </si>
  <si>
    <t>E450000004977</t>
  </si>
  <si>
    <t>28/12/2025</t>
  </si>
  <si>
    <t>E450000004971</t>
  </si>
  <si>
    <t>29/12/2025</t>
  </si>
  <si>
    <t xml:space="preserve">UNIVERSIDAD ABIERTA PARA ADULTOS UAPA </t>
  </si>
  <si>
    <t>ADQUISICION DE DIPLOMADOS - INCAPRE. EN MEDICINA OCUPACIONAL. COLABORADORA DE LA INSTITUCION</t>
  </si>
  <si>
    <t>B1500001385</t>
  </si>
  <si>
    <t>30/12/2025</t>
  </si>
  <si>
    <t xml:space="preserve">COMPRA DE BOTELLAS DE AGUA. PARA USO DE LA INSTITUCION </t>
  </si>
  <si>
    <t>B1500014533</t>
  </si>
  <si>
    <t>B1500014518</t>
  </si>
  <si>
    <t>B1500000172</t>
  </si>
  <si>
    <t>31/12/2025</t>
  </si>
  <si>
    <t>DISTRIBUIDORA INTERNACIONALES DE PETROLEO</t>
  </si>
  <si>
    <t>COMPRA DE ACEITE Y GRASA, PARA USO DE LA INSTITUCION</t>
  </si>
  <si>
    <t>E450000007410</t>
  </si>
  <si>
    <t>ADQUISICION DE ABONO, SUBSTRATE. COSECHA TABACALERA 2025-2026</t>
  </si>
  <si>
    <t>02/12/2025</t>
  </si>
  <si>
    <t>RAMIREZ &amp; MOJITA  ENVOY PACK COURIER EXPRESS, SRL</t>
  </si>
  <si>
    <t>COMPRA DE PAD PRO DE 13 APPLE  1 TB. PARA USO DE LA INSTITUCION</t>
  </si>
  <si>
    <t>REFRISERVICES LIBERATO, SRL</t>
  </si>
  <si>
    <t>22/12/2025</t>
  </si>
  <si>
    <t>CEMASA, SRL</t>
  </si>
  <si>
    <t>ADQUISICION DE MADERA, PARA LA COSECHA TABACALERA 2025-2026</t>
  </si>
  <si>
    <t>B1500000288</t>
  </si>
  <si>
    <t xml:space="preserve">ISLA DOMINICANA DE PETROLEO CORPORATION </t>
  </si>
  <si>
    <t xml:space="preserve">COMPRA DE GAS LICUADO DE PETROLEO, GASOIL Y GASOLINA. PARA USO DE LA INSTITUCION </t>
  </si>
  <si>
    <t>E450000074333</t>
  </si>
  <si>
    <t>B1500000289</t>
  </si>
  <si>
    <t xml:space="preserve">CECOMSA, SRL </t>
  </si>
  <si>
    <t>COMPRA DE EQUIPO  TECNOLOGICO, PARA USO DE LA INSTITUCION</t>
  </si>
  <si>
    <t>E450000006219</t>
  </si>
  <si>
    <t>E450000074334</t>
  </si>
  <si>
    <t>ITCORP GONGLOSS, SRL</t>
  </si>
  <si>
    <t>COMPRA DE SAMSUNG BED-H SERIES 55' MONITOR DE PUBLICIDAD, PARA USO DE LA INSTITUCION</t>
  </si>
  <si>
    <t>E450000000232</t>
  </si>
  <si>
    <t>CELNA ENTERPRISES SRL.</t>
  </si>
  <si>
    <t>ADQUISICION DE FERTILIZANTE PARA COSECHA TABACALERA 2025-2026</t>
  </si>
  <si>
    <t>E450000000093</t>
  </si>
  <si>
    <t>COMPRA DE SUMINISTRO DE LIMPIEZA, PARA USO DE LA INSTITUCION</t>
  </si>
  <si>
    <t>E450000000165</t>
  </si>
  <si>
    <t>COMPRA DE FAJILLA PARA USO DE LA INSTITUCION</t>
  </si>
  <si>
    <t>OFFITEK, SRL.</t>
  </si>
  <si>
    <t>COMPRA DE 2 LAPTOP LENOVO, PARA USO DE LA INSTITUCION.</t>
  </si>
  <si>
    <t>CONTRATACION DE SERVICIOS DE MANTENIMIENTO Y REPARACION DE AIRES ACONDICIONALES, PARA DIFERENTES AREAS DE LA INSTITUCION.</t>
  </si>
  <si>
    <t>E450000000233</t>
  </si>
  <si>
    <t>CONTRATACION DE SERVICIOS  PARA EL MONTAJE DEL ARBOL NAVIDEÑO DE LA INSTITUCION.</t>
  </si>
  <si>
    <t>B1500000277</t>
  </si>
  <si>
    <t>B1500014559</t>
  </si>
  <si>
    <t>CECOMSA, SRL</t>
  </si>
  <si>
    <t>COMPRA DE COMPUTADORAS, PARA USO DE LA INSTITUCION.</t>
  </si>
  <si>
    <t>E450000006299</t>
  </si>
  <si>
    <t>E450000006329</t>
  </si>
  <si>
    <t>24/12/2025</t>
  </si>
  <si>
    <t>RENOVACION DE LICENCIA ANTIVIRUS, PARA USO DE LA INSTITUCION</t>
  </si>
  <si>
    <t>COMPRA DE BOTELLAS DE AGUA. PARA USO DE LA INSTITUCION.</t>
  </si>
  <si>
    <t>E450000000126</t>
  </si>
  <si>
    <t xml:space="preserve">SUPLIDORA LEOPEÑA SRL. </t>
  </si>
  <si>
    <t>B1500001534</t>
  </si>
  <si>
    <t>B1500001535</t>
  </si>
  <si>
    <t>B1500001536</t>
  </si>
  <si>
    <t>B1500001540</t>
  </si>
  <si>
    <t>B1500001539</t>
  </si>
  <si>
    <t>B1500001542</t>
  </si>
  <si>
    <t>COMPRA DE PAPEL TOALLA E HIGIENICO, PARA USO DE LA INSTITUCION</t>
  </si>
  <si>
    <t>COMPRA  ARTICULOS DESECHABLES, PARA USO DE LA INSTITUCION</t>
  </si>
  <si>
    <t>COMPRA DE MANGUERA PARA JARDIN, PARA USO DE LA INSTITUCION.</t>
  </si>
  <si>
    <t>COMPRA DE TARJETA PVC IMPRIMIBLES PARA CARNET. PARA USO DE LA INSTITUCION.</t>
  </si>
  <si>
    <t>COMPRA DE BOMBILLO LED 50W, PARA USO DE LA INSTITUCION.</t>
  </si>
  <si>
    <t>COMPRA DE CAFÉ MOLIDO, PARA USO DE LA INSTITUCION</t>
  </si>
  <si>
    <t>17/12/2025</t>
  </si>
  <si>
    <t>SOLUCIONES IMPRESAS, SRL.</t>
  </si>
  <si>
    <t>SERVICIO DE ALQUILER DE FOTOCOPIADORA, PARA USO DE LA INSTITUCION</t>
  </si>
  <si>
    <t>B1500001653</t>
  </si>
  <si>
    <t>B1500001661</t>
  </si>
  <si>
    <t>SERVICIO DE ALQUILER DE IMPRESORAS, PARA USO DE LA INSTITUCION.</t>
  </si>
  <si>
    <t>E450000074443</t>
  </si>
  <si>
    <t>CONTRATACION DE SERVICIOS DE ALMUERZOS PARA DIRECCION EJECUTIVA DE LA INSTITUCION.</t>
  </si>
  <si>
    <t>E450000000025</t>
  </si>
  <si>
    <t>E450000000024</t>
  </si>
  <si>
    <t>E450000000022</t>
  </si>
  <si>
    <t>E450000000021</t>
  </si>
  <si>
    <t>E450000000016</t>
  </si>
  <si>
    <t>23/12/2025</t>
  </si>
  <si>
    <t>B1500000431</t>
  </si>
  <si>
    <t>B1500000058</t>
  </si>
  <si>
    <t>SERVICIO DE PROGRAMACION, SUSCRIPCION Y DESARROLLO DE SOPORTE TECNICO. (SOFTWARE)</t>
  </si>
  <si>
    <t>B1500000137</t>
  </si>
  <si>
    <t>COMPRA DE IMPRESION Y ENMARCADO, PARA GALERIA DE EX DIRECTORES DE LA INSTITUCION.</t>
  </si>
  <si>
    <t>LEGALIZACIONES DE ACTAS BAJO FIRMAS PRIVADA CON TRASLADO PARA LA INSTITUCION</t>
  </si>
  <si>
    <t>B1500000040</t>
  </si>
  <si>
    <t>COMPRA DE TINTAS DE IMPRESORA PARA USO DE LA INSTITUCION</t>
  </si>
  <si>
    <t>B1500000352</t>
  </si>
  <si>
    <t>MARES OFFICE SUPPLY</t>
  </si>
  <si>
    <t>MARIA NIEVES ALVAREZ</t>
  </si>
  <si>
    <t>COMPRA DE SUMINISTRO DE OFICINA, PARA USO DE LA INSTITUCION.</t>
  </si>
  <si>
    <t>B1500000604</t>
  </si>
  <si>
    <t>B1500000607</t>
  </si>
  <si>
    <t>COMPRA DE CALCULADORA, PARA USO DE LA INSTITUCION</t>
  </si>
  <si>
    <t xml:space="preserve">COMPRA  DE AZUCAR, PARA USO DE LA INSTITUCION. </t>
  </si>
  <si>
    <t>E450000000222</t>
  </si>
  <si>
    <t>E450000000201</t>
  </si>
  <si>
    <t>SUPLIMADE COMERCIAL</t>
  </si>
  <si>
    <t>COMPRA DE MICROONDAS, PARA USO DE LA INSTITUCION.</t>
  </si>
  <si>
    <t>SIVINOX, SRL</t>
  </si>
  <si>
    <t>ADQUISICION DE REFRIGERIO, PARA CURSO DE PRODUCTORES DE TABACO DE LA INSTITUCION.</t>
  </si>
  <si>
    <t>B1500000280</t>
  </si>
  <si>
    <t>D'CLASICO, SRL.</t>
  </si>
  <si>
    <t>B1500000365</t>
  </si>
  <si>
    <t>SOLUCIONES ELECTROMECANIC</t>
  </si>
  <si>
    <t>MANTENIMIENTO INSTALACION DE ALMACENAMIENTO FRIO PARA USO DE LA INSTITUCION.</t>
  </si>
  <si>
    <t>B1500000105</t>
  </si>
  <si>
    <t>GLOBAL PROMO</t>
  </si>
  <si>
    <t>COMPRA DE SOBRES TIMBRADOS A2 (CAJITA) PARA CIGARROS, PARA USO DE LA INSTITUCION</t>
  </si>
  <si>
    <t>E450000000017</t>
  </si>
  <si>
    <t>LC4 INGENERIA</t>
  </si>
  <si>
    <t>COMERCIAL ESTEVEZ</t>
  </si>
  <si>
    <t>AVELINO ABREU,SAS</t>
  </si>
  <si>
    <t>JOHNNELY FRANCINA</t>
  </si>
  <si>
    <t xml:space="preserve">INVERSIONES INOGAR, SRL </t>
  </si>
  <si>
    <t>PIXELTEK, SRL</t>
  </si>
  <si>
    <t>CADENA DE  NOTICIA TELEVIS</t>
  </si>
  <si>
    <t>PRESENTACION DE RESULTADO 2025 Y PLANIFICACION INSTITUCIONAL</t>
  </si>
  <si>
    <t>CONTRATACION DE SERVICIO DE INSTALACION ELECTRICA, PARA LA DIRECCION INDUSTRIAL DE LA INSTITUCION.</t>
  </si>
  <si>
    <t>B1500000002</t>
  </si>
  <si>
    <t>E450000000023</t>
  </si>
  <si>
    <t>E450000000028</t>
  </si>
  <si>
    <t>COMPRA DE GLIFOSATO, PARA USO DE LA INSTITUCION.</t>
  </si>
  <si>
    <t>ADQUISICION DE AGROQUIMICOS, PARA LA COSECHA TABACALERA 2025-2026</t>
  </si>
  <si>
    <t>CONTRATACION DE SERVICIO PARA ARADO DE TIERRA EN DIFERENTES CAMPOS REGIONALES DE LA INSTITUCION.</t>
  </si>
  <si>
    <t>B1500000246</t>
  </si>
  <si>
    <t>COMPRA CREMORA, PARA USO DE LA INSTITUCION</t>
  </si>
  <si>
    <t>B1500000876</t>
  </si>
  <si>
    <t>ADQUISICION DE LETREROS, PARA IDENTIFICACION DE OFICINAS DE LA INSTITUCION</t>
  </si>
  <si>
    <t>B1500003383</t>
  </si>
  <si>
    <t>CONTRATACION DE SERVICIO DE PUBLICIDAD DIGITAL</t>
  </si>
  <si>
    <t>SERVICIO DE REPARACION DEL SISTEMA CLOUTH DE TRACTOR DEUTZ FARH, PARA USO DE LA INSTITUCION.</t>
  </si>
  <si>
    <t>E450000000332</t>
  </si>
  <si>
    <t>16/12/2025</t>
  </si>
  <si>
    <t>1812/2025</t>
  </si>
  <si>
    <t>B1500014560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</si>
</sst>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/mm/yyyy;@"/>
  </numFmts>
  <fonts count="11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rgb="FF000000"/>
      <name val="Arial"/>
      <family val="2"/>
    </font>
    <font>
      <sz val="8"/>
      <name val="Calibri"/>
      <family val="2"/>
      <scheme val="minor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sz val="11"/>
      <color rgb="FF000000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  <font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44" fontId="2" fillId="0" borderId="0" xfId="0" applyNumberFormat="1" applyFont="1" applyAlignment="1">
      <alignment horizontal="left" wrapText="1"/>
    </xf>
    <xf numFmtId="0" fontId="0" fillId="4" borderId="0" xfId="0" applyFill="1"/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/>
    </xf>
    <xf numFmtId="164" fontId="6" fillId="0" borderId="6" xfId="0" applyNumberFormat="1" applyFont="1" applyBorder="1" applyAlignment="1">
      <alignment horizontal="left" wrapText="1"/>
    </xf>
    <xf numFmtId="4" fontId="6" fillId="3" borderId="6" xfId="0" applyNumberFormat="1" applyFont="1" applyFill="1" applyBorder="1" applyAlignment="1">
      <alignment horizontal="right"/>
    </xf>
    <xf numFmtId="4" fontId="6" fillId="3" borderId="6" xfId="0" applyNumberFormat="1" applyFont="1" applyFill="1" applyBorder="1" applyAlignment="1">
      <alignment horizontal="center"/>
    </xf>
    <xf numFmtId="0" fontId="7" fillId="0" borderId="6" xfId="0" applyFont="1" applyBorder="1" applyAlignment="1">
      <alignment horizontal="center" wrapText="1"/>
    </xf>
    <xf numFmtId="49" fontId="6" fillId="4" borderId="1" xfId="0" applyNumberFormat="1" applyFont="1" applyFill="1" applyBorder="1" applyAlignment="1">
      <alignment horizontal="center" wrapText="1"/>
    </xf>
    <xf numFmtId="164" fontId="6" fillId="0" borderId="1" xfId="0" applyNumberFormat="1" applyFont="1" applyBorder="1" applyAlignment="1">
      <alignment horizontal="left" wrapText="1"/>
    </xf>
    <xf numFmtId="4" fontId="6" fillId="3" borderId="1" xfId="0" applyNumberFormat="1" applyFont="1" applyFill="1" applyBorder="1" applyAlignment="1">
      <alignment horizontal="right"/>
    </xf>
    <xf numFmtId="4" fontId="6" fillId="3" borderId="1" xfId="0" applyNumberFormat="1" applyFont="1" applyFill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/>
    </xf>
    <xf numFmtId="0" fontId="8" fillId="5" borderId="1" xfId="0" applyFont="1" applyFill="1" applyBorder="1" applyAlignment="1">
      <alignment horizontal="center"/>
    </xf>
    <xf numFmtId="4" fontId="8" fillId="5" borderId="1" xfId="0" applyNumberFormat="1" applyFont="1" applyFill="1" applyBorder="1" applyAlignment="1">
      <alignment horizontal="right"/>
    </xf>
    <xf numFmtId="4" fontId="8" fillId="5" borderId="1" xfId="0" applyNumberFormat="1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 wrapText="1"/>
    </xf>
    <xf numFmtId="4" fontId="6" fillId="5" borderId="1" xfId="0" applyNumberFormat="1" applyFont="1" applyFill="1" applyBorder="1" applyAlignment="1">
      <alignment horizontal="right"/>
    </xf>
    <xf numFmtId="4" fontId="6" fillId="5" borderId="1" xfId="0" applyNumberFormat="1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 wrapText="1"/>
    </xf>
    <xf numFmtId="4" fontId="9" fillId="0" borderId="2" xfId="0" applyNumberFormat="1" applyFont="1" applyBorder="1"/>
    <xf numFmtId="0" fontId="7" fillId="0" borderId="2" xfId="0" applyFont="1" applyBorder="1"/>
    <xf numFmtId="43" fontId="9" fillId="0" borderId="2" xfId="0" applyNumberFormat="1" applyFont="1" applyBorder="1"/>
    <xf numFmtId="4" fontId="9" fillId="0" borderId="3" xfId="0" applyNumberFormat="1" applyFont="1" applyBorder="1"/>
    <xf numFmtId="4" fontId="7" fillId="5" borderId="1" xfId="0" applyNumberFormat="1" applyFont="1" applyFill="1" applyBorder="1" applyAlignment="1">
      <alignment horizontal="right"/>
    </xf>
    <xf numFmtId="4" fontId="6" fillId="5" borderId="6" xfId="0" applyNumberFormat="1" applyFont="1" applyFill="1" applyBorder="1" applyAlignment="1">
      <alignment horizontal="right"/>
    </xf>
    <xf numFmtId="164" fontId="6" fillId="4" borderId="1" xfId="0" applyNumberFormat="1" applyFont="1" applyFill="1" applyBorder="1" applyAlignment="1">
      <alignment horizontal="left" wrapText="1"/>
    </xf>
    <xf numFmtId="164" fontId="6" fillId="4" borderId="1" xfId="0" quotePrefix="1" applyNumberFormat="1" applyFont="1" applyFill="1" applyBorder="1" applyAlignment="1">
      <alignment horizontal="left" wrapText="1"/>
    </xf>
    <xf numFmtId="49" fontId="6" fillId="4" borderId="1" xfId="0" quotePrefix="1" applyNumberFormat="1" applyFont="1" applyFill="1" applyBorder="1" applyAlignment="1">
      <alignment horizontal="center" wrapText="1"/>
    </xf>
    <xf numFmtId="0" fontId="6" fillId="5" borderId="1" xfId="0" applyFont="1" applyFill="1" applyBorder="1" applyAlignment="1">
      <alignment horizontal="center" vertical="center" wrapText="1"/>
    </xf>
    <xf numFmtId="49" fontId="6" fillId="4" borderId="1" xfId="0" applyNumberFormat="1" applyFont="1" applyFill="1" applyBorder="1" applyAlignment="1">
      <alignment horizontal="left" wrapText="1"/>
    </xf>
    <xf numFmtId="0" fontId="6" fillId="0" borderId="6" xfId="0" applyFont="1" applyBorder="1" applyAlignment="1">
      <alignment horizontal="left" wrapText="1"/>
    </xf>
    <xf numFmtId="0" fontId="6" fillId="0" borderId="1" xfId="0" applyFont="1" applyBorder="1" applyAlignment="1">
      <alignment horizontal="left" wrapText="1"/>
    </xf>
    <xf numFmtId="0" fontId="6" fillId="3" borderId="1" xfId="0" applyFont="1" applyFill="1" applyBorder="1" applyAlignment="1">
      <alignment horizontal="left" wrapText="1"/>
    </xf>
    <xf numFmtId="0" fontId="6" fillId="4" borderId="1" xfId="0" applyFont="1" applyFill="1" applyBorder="1" applyAlignment="1">
      <alignment horizontal="left" wrapText="1"/>
    </xf>
    <xf numFmtId="0" fontId="8" fillId="5" borderId="1" xfId="0" applyFont="1" applyFill="1" applyBorder="1" applyAlignment="1">
      <alignment horizontal="left" wrapText="1"/>
    </xf>
    <xf numFmtId="0" fontId="7" fillId="4" borderId="1" xfId="0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horizontal="left" wrapText="1"/>
    </xf>
    <xf numFmtId="0" fontId="6" fillId="5" borderId="1" xfId="0" applyFont="1" applyFill="1" applyBorder="1" applyAlignment="1">
      <alignment horizontal="left" wrapText="1"/>
    </xf>
    <xf numFmtId="0" fontId="10" fillId="4" borderId="0" xfId="0" applyFont="1" applyFill="1"/>
    <xf numFmtId="0" fontId="8" fillId="5" borderId="1" xfId="0" applyFont="1" applyFill="1" applyBorder="1" applyAlignment="1">
      <alignment wrapText="1"/>
    </xf>
    <xf numFmtId="0" fontId="8" fillId="5" borderId="1" xfId="0" applyFont="1" applyFill="1" applyBorder="1" applyAlignment="1">
      <alignment horizontal="center" wrapText="1"/>
    </xf>
    <xf numFmtId="0" fontId="6" fillId="5" borderId="1" xfId="0" applyFont="1" applyFill="1" applyBorder="1" applyAlignment="1">
      <alignment horizontal="right" vertical="center" wrapText="1"/>
    </xf>
    <xf numFmtId="0" fontId="6" fillId="5" borderId="1" xfId="0" applyFont="1" applyFill="1" applyBorder="1" applyAlignment="1">
      <alignment horizontal="right" wrapText="1"/>
    </xf>
    <xf numFmtId="14" fontId="6" fillId="5" borderId="1" xfId="0" applyNumberFormat="1" applyFont="1" applyFill="1" applyBorder="1" applyAlignment="1">
      <alignment horizontal="right" wrapText="1"/>
    </xf>
    <xf numFmtId="0" fontId="1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5" fillId="0" borderId="0" xfId="0" applyFont="1" applyAlignment="1">
      <alignment horizontal="center" vertical="top"/>
    </xf>
    <xf numFmtId="0" fontId="6" fillId="0" borderId="1" xfId="0" applyFont="1" applyFill="1" applyBorder="1" applyAlignment="1">
      <alignment horizontal="left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wrapText="1"/>
    </xf>
    <xf numFmtId="164" fontId="6" fillId="0" borderId="1" xfId="0" quotePrefix="1" applyNumberFormat="1" applyFont="1" applyFill="1" applyBorder="1" applyAlignment="1">
      <alignment horizontal="left" wrapText="1"/>
    </xf>
    <xf numFmtId="4" fontId="7" fillId="0" borderId="1" xfId="0" applyNumberFormat="1" applyFont="1" applyFill="1" applyBorder="1" applyAlignment="1">
      <alignment horizontal="right"/>
    </xf>
    <xf numFmtId="4" fontId="6" fillId="0" borderId="1" xfId="0" applyNumberFormat="1" applyFont="1" applyFill="1" applyBorder="1" applyAlignment="1">
      <alignment horizontal="center"/>
    </xf>
    <xf numFmtId="4" fontId="6" fillId="0" borderId="1" xfId="0" applyNumberFormat="1" applyFont="1" applyFill="1" applyBorder="1" applyAlignment="1">
      <alignment horizontal="right"/>
    </xf>
    <xf numFmtId="0" fontId="7" fillId="0" borderId="1" xfId="0" applyFont="1" applyFill="1" applyBorder="1" applyAlignment="1">
      <alignment horizontal="center" wrapText="1"/>
    </xf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66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85727</xdr:colOff>
      <xdr:row>0</xdr:row>
      <xdr:rowOff>21432</xdr:rowOff>
    </xdr:from>
    <xdr:to>
      <xdr:col>0</xdr:col>
      <xdr:colOff>2076450</xdr:colOff>
      <xdr:row>5</xdr:row>
      <xdr:rowOff>128589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6D5AA71-6F46-4B1C-9754-63DBD860E1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727" y="21432"/>
          <a:ext cx="1990723" cy="1166813"/>
        </a:xfrm>
        <a:prstGeom prst="rect">
          <a:avLst/>
        </a:prstGeom>
      </xdr:spPr>
    </xdr:pic>
    <xdr:clientData/>
  </xdr:twoCellAnchor>
  <xdr:twoCellAnchor editAs="oneCell">
    <xdr:from>
      <xdr:col>6</xdr:col>
      <xdr:colOff>762000</xdr:colOff>
      <xdr:row>0</xdr:row>
      <xdr:rowOff>0</xdr:rowOff>
    </xdr:from>
    <xdr:to>
      <xdr:col>8</xdr:col>
      <xdr:colOff>854869</xdr:colOff>
      <xdr:row>5</xdr:row>
      <xdr:rowOff>120683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9218244-8EE0-45FC-9784-5FA4341988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573750" y="0"/>
          <a:ext cx="2402681" cy="118033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EC0180-B4C3-409C-99E4-C8A34AB25613}">
  <dimension ref="A2:L100"/>
  <sheetViews>
    <sheetView tabSelected="1" zoomScale="80" zoomScaleNormal="80" workbookViewId="0">
      <selection activeCell="H100" sqref="H100"/>
    </sheetView>
  </sheetViews>
  <sheetFormatPr baseColWidth="10" defaultRowHeight="15" x14ac:dyDescent="0.25"/>
  <cols>
    <col min="1" max="1" width="40.28515625" customWidth="1"/>
    <col min="2" max="2" width="90.85546875" customWidth="1"/>
    <col min="3" max="3" width="26.28515625" bestFit="1" customWidth="1"/>
    <col min="4" max="4" width="12.7109375" customWidth="1"/>
    <col min="5" max="5" width="16.140625" customWidth="1"/>
    <col min="7" max="7" width="16.7109375" customWidth="1"/>
    <col min="8" max="8" width="17.85546875" customWidth="1"/>
    <col min="9" max="9" width="19.42578125" customWidth="1"/>
  </cols>
  <sheetData>
    <row r="2" spans="1:12" ht="18.75" x14ac:dyDescent="0.3">
      <c r="C2" s="53"/>
      <c r="D2" s="53"/>
      <c r="E2" s="53"/>
    </row>
    <row r="3" spans="1:12" ht="18" x14ac:dyDescent="0.25">
      <c r="A3" s="58" t="s">
        <v>43</v>
      </c>
      <c r="B3" s="58"/>
      <c r="C3" s="58"/>
      <c r="D3" s="58"/>
      <c r="E3" s="58"/>
      <c r="F3" s="58"/>
      <c r="G3" s="58"/>
      <c r="H3" s="58"/>
      <c r="I3" s="58"/>
    </row>
    <row r="4" spans="1:12" ht="15.75" x14ac:dyDescent="0.25">
      <c r="A4" s="54" t="s">
        <v>75</v>
      </c>
      <c r="B4" s="54"/>
      <c r="C4" s="54"/>
      <c r="D4" s="54"/>
      <c r="E4" s="54"/>
      <c r="F4" s="54"/>
      <c r="G4" s="54"/>
      <c r="H4" s="54"/>
      <c r="I4" s="54"/>
    </row>
    <row r="5" spans="1:12" ht="15.75" x14ac:dyDescent="0.25">
      <c r="A5" s="54" t="s">
        <v>0</v>
      </c>
      <c r="B5" s="54"/>
      <c r="C5" s="54"/>
      <c r="D5" s="54"/>
      <c r="E5" s="54"/>
      <c r="F5" s="54"/>
      <c r="G5" s="54"/>
      <c r="H5" s="54"/>
      <c r="I5" s="54"/>
    </row>
    <row r="6" spans="1:12" ht="15.75" thickBot="1" x14ac:dyDescent="0.3"/>
    <row r="7" spans="1:12" ht="63.75" thickBot="1" x14ac:dyDescent="0.3">
      <c r="A7" s="3" t="s">
        <v>1</v>
      </c>
      <c r="B7" s="4" t="s">
        <v>2</v>
      </c>
      <c r="C7" s="4" t="s">
        <v>3</v>
      </c>
      <c r="D7" s="5" t="s">
        <v>4</v>
      </c>
      <c r="E7" s="5" t="s">
        <v>5</v>
      </c>
      <c r="F7" s="5" t="s">
        <v>6</v>
      </c>
      <c r="G7" s="5" t="s">
        <v>7</v>
      </c>
      <c r="H7" s="6" t="s">
        <v>8</v>
      </c>
      <c r="I7" s="7" t="s">
        <v>48</v>
      </c>
    </row>
    <row r="8" spans="1:12" ht="30.75" customHeight="1" x14ac:dyDescent="0.25">
      <c r="A8" s="39" t="s">
        <v>14</v>
      </c>
      <c r="B8" s="37" t="s">
        <v>21</v>
      </c>
      <c r="C8" s="8" t="s">
        <v>29</v>
      </c>
      <c r="D8" s="9" t="s">
        <v>36</v>
      </c>
      <c r="E8" s="10">
        <v>6233.95</v>
      </c>
      <c r="F8" s="11" t="s">
        <v>9</v>
      </c>
      <c r="G8" s="10"/>
      <c r="H8" s="33">
        <v>6233.95</v>
      </c>
      <c r="I8" s="12" t="s">
        <v>10</v>
      </c>
      <c r="L8" s="1"/>
    </row>
    <row r="9" spans="1:12" ht="30.75" customHeight="1" x14ac:dyDescent="0.25">
      <c r="A9" s="38" t="s">
        <v>12</v>
      </c>
      <c r="B9" s="37" t="s">
        <v>18</v>
      </c>
      <c r="C9" s="13" t="s">
        <v>25</v>
      </c>
      <c r="D9" s="14">
        <v>42662</v>
      </c>
      <c r="E9" s="15">
        <v>8260</v>
      </c>
      <c r="F9" s="16" t="s">
        <v>9</v>
      </c>
      <c r="G9" s="15"/>
      <c r="H9" s="25">
        <v>8260</v>
      </c>
      <c r="I9" s="17" t="s">
        <v>10</v>
      </c>
    </row>
    <row r="10" spans="1:12" ht="30.75" customHeight="1" x14ac:dyDescent="0.25">
      <c r="A10" s="40" t="s">
        <v>14</v>
      </c>
      <c r="B10" s="37" t="s">
        <v>21</v>
      </c>
      <c r="C10" s="18" t="s">
        <v>30</v>
      </c>
      <c r="D10" s="14">
        <v>42690</v>
      </c>
      <c r="E10" s="15">
        <v>3484.26</v>
      </c>
      <c r="F10" s="16" t="s">
        <v>9</v>
      </c>
      <c r="G10" s="15"/>
      <c r="H10" s="25">
        <v>3484.26</v>
      </c>
      <c r="I10" s="17" t="s">
        <v>10</v>
      </c>
    </row>
    <row r="11" spans="1:12" ht="30.75" customHeight="1" x14ac:dyDescent="0.25">
      <c r="A11" s="40" t="s">
        <v>14</v>
      </c>
      <c r="B11" s="37" t="s">
        <v>22</v>
      </c>
      <c r="C11" s="18" t="s">
        <v>31</v>
      </c>
      <c r="D11" s="14">
        <v>42690</v>
      </c>
      <c r="E11" s="15">
        <v>5472</v>
      </c>
      <c r="F11" s="16" t="s">
        <v>9</v>
      </c>
      <c r="G11" s="15"/>
      <c r="H11" s="25">
        <v>5472</v>
      </c>
      <c r="I11" s="17" t="s">
        <v>10</v>
      </c>
    </row>
    <row r="12" spans="1:12" ht="30.75" customHeight="1" x14ac:dyDescent="0.25">
      <c r="A12" s="40" t="s">
        <v>15</v>
      </c>
      <c r="B12" s="37" t="s">
        <v>46</v>
      </c>
      <c r="C12" s="18" t="s">
        <v>32</v>
      </c>
      <c r="D12" s="14">
        <v>42697</v>
      </c>
      <c r="E12" s="15">
        <v>11974</v>
      </c>
      <c r="F12" s="16" t="s">
        <v>9</v>
      </c>
      <c r="G12" s="15"/>
      <c r="H12" s="25">
        <v>11974</v>
      </c>
      <c r="I12" s="17" t="s">
        <v>10</v>
      </c>
    </row>
    <row r="13" spans="1:12" ht="30.75" customHeight="1" x14ac:dyDescent="0.25">
      <c r="A13" s="40" t="s">
        <v>16</v>
      </c>
      <c r="B13" s="37" t="s">
        <v>23</v>
      </c>
      <c r="C13" s="18" t="s">
        <v>33</v>
      </c>
      <c r="D13" s="14">
        <v>42702</v>
      </c>
      <c r="E13" s="15">
        <v>5900</v>
      </c>
      <c r="F13" s="16" t="s">
        <v>9</v>
      </c>
      <c r="G13" s="15"/>
      <c r="H13" s="25">
        <v>5900</v>
      </c>
      <c r="I13" s="17" t="s">
        <v>10</v>
      </c>
    </row>
    <row r="14" spans="1:12" ht="30.75" customHeight="1" x14ac:dyDescent="0.25">
      <c r="A14" s="40" t="s">
        <v>16</v>
      </c>
      <c r="B14" s="37" t="s">
        <v>23</v>
      </c>
      <c r="C14" s="18" t="s">
        <v>34</v>
      </c>
      <c r="D14" s="14">
        <v>42711</v>
      </c>
      <c r="E14" s="15">
        <v>4720</v>
      </c>
      <c r="F14" s="16" t="s">
        <v>9</v>
      </c>
      <c r="G14" s="15"/>
      <c r="H14" s="25">
        <v>4720</v>
      </c>
      <c r="I14" s="17" t="s">
        <v>10</v>
      </c>
    </row>
    <row r="15" spans="1:12" ht="30.75" customHeight="1" x14ac:dyDescent="0.25">
      <c r="A15" s="41" t="s">
        <v>16</v>
      </c>
      <c r="B15" s="37" t="s">
        <v>23</v>
      </c>
      <c r="C15" s="19" t="s">
        <v>35</v>
      </c>
      <c r="D15" s="14">
        <v>42711</v>
      </c>
      <c r="E15" s="15">
        <v>7080</v>
      </c>
      <c r="F15" s="16" t="s">
        <v>9</v>
      </c>
      <c r="G15" s="15"/>
      <c r="H15" s="25">
        <v>7080</v>
      </c>
      <c r="I15" s="17" t="s">
        <v>10</v>
      </c>
    </row>
    <row r="16" spans="1:12" ht="30.75" customHeight="1" x14ac:dyDescent="0.25">
      <c r="A16" s="40" t="s">
        <v>11</v>
      </c>
      <c r="B16" s="37" t="s">
        <v>17</v>
      </c>
      <c r="C16" s="18" t="s">
        <v>24</v>
      </c>
      <c r="D16" s="14">
        <v>42747</v>
      </c>
      <c r="E16" s="15">
        <v>15646.8</v>
      </c>
      <c r="F16" s="16" t="s">
        <v>9</v>
      </c>
      <c r="G16" s="15"/>
      <c r="H16" s="25">
        <v>15646.8</v>
      </c>
      <c r="I16" s="17" t="s">
        <v>10</v>
      </c>
    </row>
    <row r="17" spans="1:9" ht="30.75" customHeight="1" x14ac:dyDescent="0.25">
      <c r="A17" s="42" t="s">
        <v>44</v>
      </c>
      <c r="B17" s="37" t="s">
        <v>45</v>
      </c>
      <c r="C17" s="20" t="s">
        <v>28</v>
      </c>
      <c r="D17" s="14">
        <v>43357</v>
      </c>
      <c r="E17" s="15">
        <v>8000</v>
      </c>
      <c r="F17" s="16" t="s">
        <v>9</v>
      </c>
      <c r="G17" s="15"/>
      <c r="H17" s="25">
        <v>8000</v>
      </c>
      <c r="I17" s="17" t="s">
        <v>10</v>
      </c>
    </row>
    <row r="18" spans="1:9" ht="30.75" customHeight="1" x14ac:dyDescent="0.25">
      <c r="A18" s="41" t="s">
        <v>13</v>
      </c>
      <c r="B18" s="37" t="s">
        <v>19</v>
      </c>
      <c r="C18" s="18" t="s">
        <v>26</v>
      </c>
      <c r="D18" s="14">
        <v>44054</v>
      </c>
      <c r="E18" s="15">
        <v>114036.5</v>
      </c>
      <c r="F18" s="16" t="s">
        <v>9</v>
      </c>
      <c r="G18" s="15"/>
      <c r="H18" s="25">
        <v>114036.5</v>
      </c>
      <c r="I18" s="17" t="s">
        <v>10</v>
      </c>
    </row>
    <row r="19" spans="1:9" ht="30.75" customHeight="1" x14ac:dyDescent="0.25">
      <c r="A19" s="40" t="s">
        <v>13</v>
      </c>
      <c r="B19" s="37" t="s">
        <v>20</v>
      </c>
      <c r="C19" s="18" t="s">
        <v>27</v>
      </c>
      <c r="D19" s="14">
        <v>44298</v>
      </c>
      <c r="E19" s="15">
        <v>580465.18999999994</v>
      </c>
      <c r="F19" s="16" t="s">
        <v>9</v>
      </c>
      <c r="G19" s="15"/>
      <c r="H19" s="15">
        <v>580465.18999999994</v>
      </c>
      <c r="I19" s="17" t="s">
        <v>10</v>
      </c>
    </row>
    <row r="20" spans="1:9" ht="30.75" customHeight="1" x14ac:dyDescent="0.25">
      <c r="A20" s="43" t="s">
        <v>38</v>
      </c>
      <c r="B20" s="37" t="s">
        <v>37</v>
      </c>
      <c r="C20" s="21" t="s">
        <v>39</v>
      </c>
      <c r="D20" s="14">
        <v>45649</v>
      </c>
      <c r="E20" s="22">
        <v>33984</v>
      </c>
      <c r="F20" s="23" t="s">
        <v>9</v>
      </c>
      <c r="G20" s="22"/>
      <c r="H20" s="22">
        <v>33984</v>
      </c>
      <c r="I20" s="24" t="s">
        <v>10</v>
      </c>
    </row>
    <row r="21" spans="1:9" s="2" customFormat="1" ht="30.75" customHeight="1" x14ac:dyDescent="0.25">
      <c r="A21" s="43" t="s">
        <v>100</v>
      </c>
      <c r="B21" s="37" t="s">
        <v>164</v>
      </c>
      <c r="C21" s="21" t="s">
        <v>157</v>
      </c>
      <c r="D21" s="35" t="s">
        <v>94</v>
      </c>
      <c r="E21" s="22">
        <v>30000</v>
      </c>
      <c r="F21" s="23" t="s">
        <v>9</v>
      </c>
      <c r="G21" s="22"/>
      <c r="H21" s="22">
        <v>30000</v>
      </c>
      <c r="I21" s="24" t="s">
        <v>40</v>
      </c>
    </row>
    <row r="22" spans="1:9" s="2" customFormat="1" ht="30.75" customHeight="1" x14ac:dyDescent="0.25">
      <c r="A22" s="43" t="s">
        <v>100</v>
      </c>
      <c r="B22" s="37" t="s">
        <v>164</v>
      </c>
      <c r="C22" s="21" t="s">
        <v>249</v>
      </c>
      <c r="D22" s="34" t="s">
        <v>94</v>
      </c>
      <c r="E22" s="22">
        <v>26250</v>
      </c>
      <c r="F22" s="23" t="s">
        <v>9</v>
      </c>
      <c r="G22" s="22"/>
      <c r="H22" s="22">
        <v>26250</v>
      </c>
      <c r="I22" s="24" t="s">
        <v>40</v>
      </c>
    </row>
    <row r="23" spans="1:9" s="2" customFormat="1" ht="30.75" customHeight="1" x14ac:dyDescent="0.25">
      <c r="A23" s="43" t="s">
        <v>158</v>
      </c>
      <c r="B23" s="37" t="s">
        <v>159</v>
      </c>
      <c r="C23" s="21" t="s">
        <v>160</v>
      </c>
      <c r="D23" s="34" t="s">
        <v>130</v>
      </c>
      <c r="E23" s="22">
        <v>237406.07</v>
      </c>
      <c r="F23" s="23" t="s">
        <v>9</v>
      </c>
      <c r="G23" s="22"/>
      <c r="H23" s="22">
        <v>237406.07</v>
      </c>
      <c r="I23" s="24" t="s">
        <v>40</v>
      </c>
    </row>
    <row r="24" spans="1:9" s="2" customFormat="1" ht="30.75" customHeight="1" x14ac:dyDescent="0.25">
      <c r="A24" s="43" t="s">
        <v>158</v>
      </c>
      <c r="B24" s="37" t="s">
        <v>163</v>
      </c>
      <c r="C24" s="21" t="s">
        <v>161</v>
      </c>
      <c r="D24" s="34" t="s">
        <v>162</v>
      </c>
      <c r="E24" s="22">
        <v>148852</v>
      </c>
      <c r="F24" s="23" t="s">
        <v>9</v>
      </c>
      <c r="G24" s="22"/>
      <c r="H24" s="22">
        <v>148852</v>
      </c>
      <c r="I24" s="24" t="s">
        <v>40</v>
      </c>
    </row>
    <row r="25" spans="1:9" s="2" customFormat="1" ht="30.75" customHeight="1" x14ac:dyDescent="0.25">
      <c r="A25" s="43" t="s">
        <v>54</v>
      </c>
      <c r="B25" s="37" t="s">
        <v>77</v>
      </c>
      <c r="C25" s="21" t="s">
        <v>165</v>
      </c>
      <c r="D25" s="35" t="s">
        <v>94</v>
      </c>
      <c r="E25" s="22">
        <v>20762.38</v>
      </c>
      <c r="F25" s="23" t="s">
        <v>9</v>
      </c>
      <c r="G25" s="22"/>
      <c r="H25" s="22">
        <v>20762.38</v>
      </c>
      <c r="I25" s="24" t="s">
        <v>40</v>
      </c>
    </row>
    <row r="26" spans="1:9" s="2" customFormat="1" ht="30.75" customHeight="1" x14ac:dyDescent="0.25">
      <c r="A26" s="43" t="s">
        <v>166</v>
      </c>
      <c r="B26" s="37" t="s">
        <v>173</v>
      </c>
      <c r="C26" s="21" t="s">
        <v>167</v>
      </c>
      <c r="D26" s="35" t="s">
        <v>179</v>
      </c>
      <c r="E26" s="22">
        <v>124466.4</v>
      </c>
      <c r="F26" s="23" t="s">
        <v>9</v>
      </c>
      <c r="G26" s="22"/>
      <c r="H26" s="22">
        <v>124466.4</v>
      </c>
      <c r="I26" s="24" t="s">
        <v>40</v>
      </c>
    </row>
    <row r="27" spans="1:9" s="2" customFormat="1" ht="30.75" customHeight="1" x14ac:dyDescent="0.25">
      <c r="A27" s="38" t="s">
        <v>166</v>
      </c>
      <c r="B27" s="37" t="s">
        <v>174</v>
      </c>
      <c r="C27" s="21" t="s">
        <v>168</v>
      </c>
      <c r="D27" s="35" t="s">
        <v>94</v>
      </c>
      <c r="E27" s="22">
        <v>53760.800000000003</v>
      </c>
      <c r="F27" s="23" t="s">
        <v>9</v>
      </c>
      <c r="G27" s="22"/>
      <c r="H27" s="22">
        <v>53760.800000000003</v>
      </c>
      <c r="I27" s="24" t="s">
        <v>40</v>
      </c>
    </row>
    <row r="28" spans="1:9" s="2" customFormat="1" ht="30.75" customHeight="1" x14ac:dyDescent="0.25">
      <c r="A28" s="44" t="s">
        <v>166</v>
      </c>
      <c r="B28" s="37" t="s">
        <v>175</v>
      </c>
      <c r="C28" s="21" t="s">
        <v>169</v>
      </c>
      <c r="D28" s="35" t="s">
        <v>94</v>
      </c>
      <c r="E28" s="22">
        <v>38497.5</v>
      </c>
      <c r="F28" s="23" t="s">
        <v>9</v>
      </c>
      <c r="G28" s="22"/>
      <c r="H28" s="22">
        <v>38497.5</v>
      </c>
      <c r="I28" s="24" t="s">
        <v>40</v>
      </c>
    </row>
    <row r="29" spans="1:9" s="2" customFormat="1" ht="30.75" customHeight="1" x14ac:dyDescent="0.25">
      <c r="A29" s="44" t="s">
        <v>166</v>
      </c>
      <c r="B29" s="37" t="s">
        <v>176</v>
      </c>
      <c r="C29" s="21" t="s">
        <v>170</v>
      </c>
      <c r="D29" s="35" t="s">
        <v>95</v>
      </c>
      <c r="E29" s="22">
        <v>13865</v>
      </c>
      <c r="F29" s="23" t="s">
        <v>9</v>
      </c>
      <c r="G29" s="22"/>
      <c r="H29" s="22">
        <v>13865</v>
      </c>
      <c r="I29" s="24" t="s">
        <v>40</v>
      </c>
    </row>
    <row r="30" spans="1:9" s="2" customFormat="1" ht="30.75" customHeight="1" x14ac:dyDescent="0.25">
      <c r="A30" s="42" t="s">
        <v>166</v>
      </c>
      <c r="B30" s="37" t="s">
        <v>177</v>
      </c>
      <c r="C30" s="21" t="s">
        <v>171</v>
      </c>
      <c r="D30" s="35" t="s">
        <v>130</v>
      </c>
      <c r="E30" s="22">
        <v>6513.6</v>
      </c>
      <c r="F30" s="23" t="s">
        <v>9</v>
      </c>
      <c r="G30" s="22"/>
      <c r="H30" s="22">
        <v>6513.6</v>
      </c>
      <c r="I30" s="24" t="s">
        <v>40</v>
      </c>
    </row>
    <row r="31" spans="1:9" s="2" customFormat="1" ht="30.75" customHeight="1" x14ac:dyDescent="0.25">
      <c r="A31" s="42" t="s">
        <v>166</v>
      </c>
      <c r="B31" s="37" t="s">
        <v>178</v>
      </c>
      <c r="C31" s="21" t="s">
        <v>172</v>
      </c>
      <c r="D31" s="35" t="s">
        <v>116</v>
      </c>
      <c r="E31" s="22">
        <v>236696.84</v>
      </c>
      <c r="F31" s="23" t="s">
        <v>9</v>
      </c>
      <c r="G31" s="22"/>
      <c r="H31" s="22">
        <v>236696.84</v>
      </c>
      <c r="I31" s="24" t="s">
        <v>40</v>
      </c>
    </row>
    <row r="32" spans="1:9" s="2" customFormat="1" ht="30.75" customHeight="1" x14ac:dyDescent="0.25">
      <c r="A32" s="44" t="s">
        <v>180</v>
      </c>
      <c r="B32" s="37" t="s">
        <v>181</v>
      </c>
      <c r="C32" s="21" t="s">
        <v>63</v>
      </c>
      <c r="D32" s="35" t="s">
        <v>95</v>
      </c>
      <c r="E32" s="22">
        <v>13000</v>
      </c>
      <c r="F32" s="23" t="s">
        <v>9</v>
      </c>
      <c r="G32" s="22"/>
      <c r="H32" s="22">
        <v>13000</v>
      </c>
      <c r="I32" s="24" t="s">
        <v>40</v>
      </c>
    </row>
    <row r="33" spans="1:9" s="2" customFormat="1" ht="30.75" customHeight="1" x14ac:dyDescent="0.25">
      <c r="A33" s="44" t="s">
        <v>180</v>
      </c>
      <c r="B33" s="37" t="s">
        <v>181</v>
      </c>
      <c r="C33" s="21" t="s">
        <v>182</v>
      </c>
      <c r="D33" s="35" t="s">
        <v>179</v>
      </c>
      <c r="E33" s="22">
        <v>13000</v>
      </c>
      <c r="F33" s="23" t="s">
        <v>9</v>
      </c>
      <c r="G33" s="22"/>
      <c r="H33" s="22">
        <v>13000</v>
      </c>
      <c r="I33" s="24" t="s">
        <v>40</v>
      </c>
    </row>
    <row r="34" spans="1:9" s="2" customFormat="1" ht="30.75" customHeight="1" x14ac:dyDescent="0.25">
      <c r="A34" s="38" t="s">
        <v>180</v>
      </c>
      <c r="B34" s="37" t="s">
        <v>184</v>
      </c>
      <c r="C34" s="21" t="s">
        <v>183</v>
      </c>
      <c r="D34" s="35" t="s">
        <v>112</v>
      </c>
      <c r="E34" s="22">
        <v>45600</v>
      </c>
      <c r="F34" s="23" t="s">
        <v>9</v>
      </c>
      <c r="G34" s="22"/>
      <c r="H34" s="22">
        <v>45600</v>
      </c>
      <c r="I34" s="24" t="s">
        <v>40</v>
      </c>
    </row>
    <row r="35" spans="1:9" s="2" customFormat="1" ht="29.25" x14ac:dyDescent="0.25">
      <c r="A35" s="42" t="s">
        <v>134</v>
      </c>
      <c r="B35" s="37" t="s">
        <v>135</v>
      </c>
      <c r="C35" s="21" t="s">
        <v>185</v>
      </c>
      <c r="D35" s="35">
        <v>45942</v>
      </c>
      <c r="E35" s="22">
        <v>1640973.7</v>
      </c>
      <c r="F35" s="23" t="s">
        <v>9</v>
      </c>
      <c r="G35" s="22"/>
      <c r="H35" s="22">
        <v>1640973.7</v>
      </c>
      <c r="I35" s="24" t="s">
        <v>40</v>
      </c>
    </row>
    <row r="36" spans="1:9" s="2" customFormat="1" ht="30.75" customHeight="1" x14ac:dyDescent="0.25">
      <c r="A36" s="43" t="s">
        <v>52</v>
      </c>
      <c r="B36" s="37" t="s">
        <v>82</v>
      </c>
      <c r="C36" s="21" t="s">
        <v>193</v>
      </c>
      <c r="D36" s="35" t="s">
        <v>83</v>
      </c>
      <c r="E36" s="22">
        <v>29249.39</v>
      </c>
      <c r="F36" s="23" t="s">
        <v>9</v>
      </c>
      <c r="G36" s="22"/>
      <c r="H36" s="22">
        <v>29249.39</v>
      </c>
      <c r="I36" s="24" t="s">
        <v>40</v>
      </c>
    </row>
    <row r="37" spans="1:9" s="2" customFormat="1" ht="30.75" customHeight="1" x14ac:dyDescent="0.25">
      <c r="A37" s="43" t="s">
        <v>52</v>
      </c>
      <c r="B37" s="37" t="s">
        <v>82</v>
      </c>
      <c r="C37" s="21" t="s">
        <v>191</v>
      </c>
      <c r="D37" s="35" t="s">
        <v>192</v>
      </c>
      <c r="E37" s="22">
        <v>129997.3</v>
      </c>
      <c r="F37" s="23" t="s">
        <v>9</v>
      </c>
      <c r="G37" s="22"/>
      <c r="H37" s="22">
        <v>129997.3</v>
      </c>
      <c r="I37" s="24" t="s">
        <v>40</v>
      </c>
    </row>
    <row r="38" spans="1:9" s="2" customFormat="1" ht="30.75" customHeight="1" x14ac:dyDescent="0.25">
      <c r="A38" s="43" t="s">
        <v>52</v>
      </c>
      <c r="B38" s="37" t="s">
        <v>186</v>
      </c>
      <c r="C38" s="21" t="s">
        <v>190</v>
      </c>
      <c r="D38" s="35" t="s">
        <v>112</v>
      </c>
      <c r="E38" s="22">
        <v>91503.65</v>
      </c>
      <c r="F38" s="23" t="s">
        <v>9</v>
      </c>
      <c r="G38" s="22"/>
      <c r="H38" s="22">
        <v>91503.65</v>
      </c>
      <c r="I38" s="24" t="s">
        <v>40</v>
      </c>
    </row>
    <row r="39" spans="1:9" s="2" customFormat="1" ht="30.75" customHeight="1" x14ac:dyDescent="0.25">
      <c r="A39" s="43" t="s">
        <v>52</v>
      </c>
      <c r="B39" s="37" t="s">
        <v>82</v>
      </c>
      <c r="C39" s="21" t="s">
        <v>189</v>
      </c>
      <c r="D39" s="35" t="s">
        <v>116</v>
      </c>
      <c r="E39" s="22">
        <v>14000.56</v>
      </c>
      <c r="F39" s="23" t="s">
        <v>9</v>
      </c>
      <c r="G39" s="22"/>
      <c r="H39" s="22">
        <v>14000.56</v>
      </c>
      <c r="I39" s="24" t="s">
        <v>40</v>
      </c>
    </row>
    <row r="40" spans="1:9" s="2" customFormat="1" ht="30.75" customHeight="1" x14ac:dyDescent="0.25">
      <c r="A40" s="43" t="s">
        <v>52</v>
      </c>
      <c r="B40" s="37" t="s">
        <v>82</v>
      </c>
      <c r="C40" s="21" t="s">
        <v>188</v>
      </c>
      <c r="D40" s="35" t="s">
        <v>121</v>
      </c>
      <c r="E40" s="22">
        <v>12499.74</v>
      </c>
      <c r="F40" s="23" t="s">
        <v>9</v>
      </c>
      <c r="G40" s="22"/>
      <c r="H40" s="22">
        <v>12499.74</v>
      </c>
      <c r="I40" s="24" t="s">
        <v>40</v>
      </c>
    </row>
    <row r="41" spans="1:9" s="2" customFormat="1" ht="30.75" customHeight="1" x14ac:dyDescent="0.25">
      <c r="A41" s="43" t="s">
        <v>52</v>
      </c>
      <c r="B41" s="37" t="s">
        <v>186</v>
      </c>
      <c r="C41" s="21" t="s">
        <v>187</v>
      </c>
      <c r="D41" s="35" t="s">
        <v>121</v>
      </c>
      <c r="E41" s="22">
        <v>108497.74</v>
      </c>
      <c r="F41" s="23" t="s">
        <v>9</v>
      </c>
      <c r="G41" s="22"/>
      <c r="H41" s="22">
        <v>108497.74</v>
      </c>
      <c r="I41" s="24" t="s">
        <v>40</v>
      </c>
    </row>
    <row r="42" spans="1:9" s="47" customFormat="1" ht="30.75" customHeight="1" x14ac:dyDescent="0.25">
      <c r="A42" s="43" t="s">
        <v>66</v>
      </c>
      <c r="B42" s="37" t="s">
        <v>195</v>
      </c>
      <c r="C42" s="49" t="s">
        <v>67</v>
      </c>
      <c r="D42" s="51" t="s">
        <v>53</v>
      </c>
      <c r="E42" s="48">
        <v>321162.96000000002</v>
      </c>
      <c r="F42" s="37" t="s">
        <v>9</v>
      </c>
      <c r="G42" s="43"/>
      <c r="H42" s="50">
        <v>321162.96000000002</v>
      </c>
      <c r="I42" s="49" t="s">
        <v>40</v>
      </c>
    </row>
    <row r="43" spans="1:9" s="47" customFormat="1" ht="30.75" customHeight="1" x14ac:dyDescent="0.25">
      <c r="A43" s="43" t="s">
        <v>66</v>
      </c>
      <c r="B43" s="37" t="s">
        <v>195</v>
      </c>
      <c r="C43" s="49" t="s">
        <v>194</v>
      </c>
      <c r="D43" s="52">
        <v>46015</v>
      </c>
      <c r="E43" s="48">
        <v>321162.96000000002</v>
      </c>
      <c r="F43" s="37" t="s">
        <v>9</v>
      </c>
      <c r="G43" s="43"/>
      <c r="H43" s="50">
        <v>321162.96000000002</v>
      </c>
      <c r="I43" s="49" t="s">
        <v>40</v>
      </c>
    </row>
    <row r="44" spans="1:9" s="2" customFormat="1" ht="30.75" customHeight="1" x14ac:dyDescent="0.25">
      <c r="A44" s="42" t="s">
        <v>79</v>
      </c>
      <c r="B44" s="37" t="s">
        <v>197</v>
      </c>
      <c r="C44" s="21" t="s">
        <v>196</v>
      </c>
      <c r="D44" s="35" t="s">
        <v>94</v>
      </c>
      <c r="E44" s="22">
        <v>22656</v>
      </c>
      <c r="F44" s="23" t="s">
        <v>9</v>
      </c>
      <c r="G44" s="22"/>
      <c r="H44" s="22">
        <v>22656</v>
      </c>
      <c r="I44" s="24" t="s">
        <v>40</v>
      </c>
    </row>
    <row r="45" spans="1:9" s="2" customFormat="1" ht="30.75" customHeight="1" x14ac:dyDescent="0.25">
      <c r="A45" s="42" t="s">
        <v>97</v>
      </c>
      <c r="B45" s="37" t="s">
        <v>198</v>
      </c>
      <c r="C45" s="18" t="s">
        <v>199</v>
      </c>
      <c r="D45" s="35" t="s">
        <v>179</v>
      </c>
      <c r="E45" s="22">
        <v>129800</v>
      </c>
      <c r="F45" s="23" t="s">
        <v>9</v>
      </c>
      <c r="G45" s="22"/>
      <c r="H45" s="22">
        <v>129800</v>
      </c>
      <c r="I45" s="24" t="s">
        <v>40</v>
      </c>
    </row>
    <row r="46" spans="1:9" s="2" customFormat="1" ht="30.75" customHeight="1" x14ac:dyDescent="0.25">
      <c r="A46" s="44" t="s">
        <v>202</v>
      </c>
      <c r="B46" s="37" t="s">
        <v>200</v>
      </c>
      <c r="C46" s="13" t="s">
        <v>201</v>
      </c>
      <c r="D46" s="14" t="s">
        <v>94</v>
      </c>
      <c r="E46" s="22">
        <v>157755</v>
      </c>
      <c r="F46" s="23" t="s">
        <v>9</v>
      </c>
      <c r="G46" s="22"/>
      <c r="H46" s="22">
        <v>157755</v>
      </c>
      <c r="I46" s="24" t="s">
        <v>40</v>
      </c>
    </row>
    <row r="47" spans="1:9" s="2" customFormat="1" ht="30.75" customHeight="1" x14ac:dyDescent="0.25">
      <c r="A47" s="44" t="s">
        <v>203</v>
      </c>
      <c r="B47" s="37" t="s">
        <v>204</v>
      </c>
      <c r="C47" s="13" t="s">
        <v>205</v>
      </c>
      <c r="D47" s="14" t="s">
        <v>179</v>
      </c>
      <c r="E47" s="22">
        <v>246143.98</v>
      </c>
      <c r="F47" s="23" t="s">
        <v>9</v>
      </c>
      <c r="G47" s="22"/>
      <c r="H47" s="22">
        <v>246143.98</v>
      </c>
      <c r="I47" s="24" t="s">
        <v>40</v>
      </c>
    </row>
    <row r="48" spans="1:9" s="2" customFormat="1" ht="30.75" customHeight="1" x14ac:dyDescent="0.25">
      <c r="A48" s="44" t="s">
        <v>203</v>
      </c>
      <c r="B48" s="37" t="s">
        <v>207</v>
      </c>
      <c r="C48" s="13" t="s">
        <v>206</v>
      </c>
      <c r="D48" s="14" t="s">
        <v>94</v>
      </c>
      <c r="E48" s="22">
        <v>119091.5</v>
      </c>
      <c r="F48" s="23" t="s">
        <v>9</v>
      </c>
      <c r="G48" s="22"/>
      <c r="H48" s="22">
        <v>119091.5</v>
      </c>
      <c r="I48" s="24" t="s">
        <v>40</v>
      </c>
    </row>
    <row r="49" spans="1:9" s="2" customFormat="1" ht="30.75" customHeight="1" x14ac:dyDescent="0.25">
      <c r="A49" s="44" t="s">
        <v>211</v>
      </c>
      <c r="B49" s="37" t="s">
        <v>212</v>
      </c>
      <c r="C49" s="13" t="s">
        <v>210</v>
      </c>
      <c r="D49" s="14" t="s">
        <v>179</v>
      </c>
      <c r="E49" s="22">
        <v>48100.1</v>
      </c>
      <c r="F49" s="23" t="s">
        <v>9</v>
      </c>
      <c r="G49" s="22"/>
      <c r="H49" s="22">
        <v>48100.1</v>
      </c>
      <c r="I49" s="24" t="s">
        <v>40</v>
      </c>
    </row>
    <row r="50" spans="1:9" s="2" customFormat="1" ht="30.75" customHeight="1" x14ac:dyDescent="0.25">
      <c r="A50" s="44" t="s">
        <v>211</v>
      </c>
      <c r="B50" s="37" t="s">
        <v>208</v>
      </c>
      <c r="C50" s="13" t="s">
        <v>209</v>
      </c>
      <c r="D50" s="14" t="s">
        <v>130</v>
      </c>
      <c r="E50" s="22">
        <v>49123.68</v>
      </c>
      <c r="F50" s="23" t="s">
        <v>9</v>
      </c>
      <c r="G50" s="22"/>
      <c r="H50" s="22">
        <v>49123.68</v>
      </c>
      <c r="I50" s="24" t="s">
        <v>40</v>
      </c>
    </row>
    <row r="51" spans="1:9" s="2" customFormat="1" ht="30.75" customHeight="1" x14ac:dyDescent="0.25">
      <c r="A51" s="44" t="s">
        <v>213</v>
      </c>
      <c r="B51" s="37" t="s">
        <v>214</v>
      </c>
      <c r="C51" s="13" t="s">
        <v>215</v>
      </c>
      <c r="D51" s="14" t="s">
        <v>95</v>
      </c>
      <c r="E51" s="22">
        <v>44545</v>
      </c>
      <c r="F51" s="23" t="s">
        <v>9</v>
      </c>
      <c r="G51" s="22"/>
      <c r="H51" s="22">
        <v>44545</v>
      </c>
      <c r="I51" s="24" t="s">
        <v>40</v>
      </c>
    </row>
    <row r="52" spans="1:9" s="2" customFormat="1" ht="30.75" customHeight="1" x14ac:dyDescent="0.25">
      <c r="A52" s="44" t="s">
        <v>216</v>
      </c>
      <c r="B52" s="37" t="s">
        <v>231</v>
      </c>
      <c r="C52" s="13" t="s">
        <v>217</v>
      </c>
      <c r="D52" s="14" t="s">
        <v>130</v>
      </c>
      <c r="E52" s="22">
        <v>1425581.6</v>
      </c>
      <c r="F52" s="23" t="s">
        <v>9</v>
      </c>
      <c r="G52" s="22"/>
      <c r="H52" s="22">
        <v>1425581.6</v>
      </c>
      <c r="I52" s="24" t="s">
        <v>40</v>
      </c>
    </row>
    <row r="53" spans="1:9" s="2" customFormat="1" ht="30.75" customHeight="1" x14ac:dyDescent="0.25">
      <c r="A53" s="44" t="s">
        <v>218</v>
      </c>
      <c r="B53" s="37" t="s">
        <v>219</v>
      </c>
      <c r="C53" s="13" t="s">
        <v>220</v>
      </c>
      <c r="D53" s="14" t="s">
        <v>112</v>
      </c>
      <c r="E53" s="22">
        <v>1400000</v>
      </c>
      <c r="F53" s="23" t="s">
        <v>9</v>
      </c>
      <c r="G53" s="22"/>
      <c r="H53" s="22">
        <v>1400000</v>
      </c>
      <c r="I53" s="24" t="s">
        <v>40</v>
      </c>
    </row>
    <row r="54" spans="1:9" s="2" customFormat="1" ht="30.75" customHeight="1" x14ac:dyDescent="0.25">
      <c r="A54" s="44" t="s">
        <v>221</v>
      </c>
      <c r="B54" s="37" t="s">
        <v>222</v>
      </c>
      <c r="C54" s="13" t="s">
        <v>223</v>
      </c>
      <c r="D54" s="34" t="s">
        <v>112</v>
      </c>
      <c r="E54" s="22">
        <v>44250</v>
      </c>
      <c r="F54" s="23" t="s">
        <v>9</v>
      </c>
      <c r="G54" s="22"/>
      <c r="H54" s="22">
        <v>44250</v>
      </c>
      <c r="I54" s="24" t="s">
        <v>40</v>
      </c>
    </row>
    <row r="55" spans="1:9" s="2" customFormat="1" ht="30.75" customHeight="1" x14ac:dyDescent="0.25">
      <c r="A55" s="44" t="s">
        <v>224</v>
      </c>
      <c r="B55" s="37" t="s">
        <v>232</v>
      </c>
      <c r="C55" s="13" t="s">
        <v>233</v>
      </c>
      <c r="D55" s="34" t="s">
        <v>112</v>
      </c>
      <c r="E55" s="22">
        <v>230000</v>
      </c>
      <c r="F55" s="23" t="s">
        <v>9</v>
      </c>
      <c r="G55" s="22"/>
      <c r="H55" s="22">
        <v>230000</v>
      </c>
      <c r="I55" s="24" t="s">
        <v>40</v>
      </c>
    </row>
    <row r="56" spans="1:9" s="2" customFormat="1" ht="30.75" customHeight="1" x14ac:dyDescent="0.25">
      <c r="A56" s="44" t="s">
        <v>225</v>
      </c>
      <c r="B56" s="37" t="s">
        <v>237</v>
      </c>
      <c r="C56" s="13" t="s">
        <v>234</v>
      </c>
      <c r="D56" s="34" t="s">
        <v>248</v>
      </c>
      <c r="E56" s="22">
        <v>513000</v>
      </c>
      <c r="F56" s="23" t="s">
        <v>9</v>
      </c>
      <c r="G56" s="22"/>
      <c r="H56" s="22">
        <v>513000</v>
      </c>
      <c r="I56" s="24" t="s">
        <v>40</v>
      </c>
    </row>
    <row r="57" spans="1:9" s="2" customFormat="1" ht="30.75" customHeight="1" x14ac:dyDescent="0.25">
      <c r="A57" s="44" t="s">
        <v>225</v>
      </c>
      <c r="B57" s="37" t="s">
        <v>236</v>
      </c>
      <c r="C57" s="13" t="s">
        <v>188</v>
      </c>
      <c r="D57" s="34" t="s">
        <v>94</v>
      </c>
      <c r="E57" s="22">
        <v>17500</v>
      </c>
      <c r="F57" s="23" t="s">
        <v>9</v>
      </c>
      <c r="G57" s="22"/>
      <c r="H57" s="22">
        <v>17500</v>
      </c>
      <c r="I57" s="24" t="s">
        <v>40</v>
      </c>
    </row>
    <row r="58" spans="1:9" s="2" customFormat="1" ht="30.75" customHeight="1" x14ac:dyDescent="0.25">
      <c r="A58" s="44" t="s">
        <v>225</v>
      </c>
      <c r="B58" s="37" t="s">
        <v>237</v>
      </c>
      <c r="C58" s="13" t="s">
        <v>235</v>
      </c>
      <c r="D58" s="34" t="s">
        <v>116</v>
      </c>
      <c r="E58" s="22">
        <v>241560</v>
      </c>
      <c r="F58" s="23" t="s">
        <v>9</v>
      </c>
      <c r="G58" s="22"/>
      <c r="H58" s="22">
        <v>241560</v>
      </c>
      <c r="I58" s="24" t="s">
        <v>40</v>
      </c>
    </row>
    <row r="59" spans="1:9" s="2" customFormat="1" ht="30.75" customHeight="1" x14ac:dyDescent="0.25">
      <c r="A59" s="44" t="s">
        <v>226</v>
      </c>
      <c r="B59" s="37" t="s">
        <v>245</v>
      </c>
      <c r="C59" s="13" t="s">
        <v>246</v>
      </c>
      <c r="D59" s="34" t="s">
        <v>247</v>
      </c>
      <c r="E59" s="22">
        <v>176643.55</v>
      </c>
      <c r="F59" s="23" t="s">
        <v>9</v>
      </c>
      <c r="G59" s="22"/>
      <c r="H59" s="22">
        <v>176643.55</v>
      </c>
      <c r="I59" s="24" t="s">
        <v>40</v>
      </c>
    </row>
    <row r="60" spans="1:9" s="2" customFormat="1" ht="30.75" customHeight="1" x14ac:dyDescent="0.25">
      <c r="A60" s="44" t="s">
        <v>227</v>
      </c>
      <c r="B60" s="37" t="s">
        <v>238</v>
      </c>
      <c r="C60" s="13" t="s">
        <v>239</v>
      </c>
      <c r="D60" s="34" t="s">
        <v>192</v>
      </c>
      <c r="E60" s="22">
        <v>1664550</v>
      </c>
      <c r="F60" s="23" t="s">
        <v>9</v>
      </c>
      <c r="G60" s="22"/>
      <c r="H60" s="22">
        <v>1664550</v>
      </c>
      <c r="I60" s="24" t="s">
        <v>40</v>
      </c>
    </row>
    <row r="61" spans="1:9" s="2" customFormat="1" ht="30.75" customHeight="1" x14ac:dyDescent="0.25">
      <c r="A61" s="44" t="s">
        <v>228</v>
      </c>
      <c r="B61" s="37" t="s">
        <v>240</v>
      </c>
      <c r="C61" s="13" t="s">
        <v>241</v>
      </c>
      <c r="D61" s="34" t="s">
        <v>192</v>
      </c>
      <c r="E61" s="22">
        <v>51507</v>
      </c>
      <c r="F61" s="23" t="s">
        <v>9</v>
      </c>
      <c r="G61" s="22"/>
      <c r="H61" s="22">
        <v>51507</v>
      </c>
      <c r="I61" s="24" t="s">
        <v>40</v>
      </c>
    </row>
    <row r="62" spans="1:9" s="2" customFormat="1" ht="30.75" customHeight="1" x14ac:dyDescent="0.25">
      <c r="A62" s="44" t="s">
        <v>229</v>
      </c>
      <c r="B62" s="37" t="s">
        <v>242</v>
      </c>
      <c r="C62" s="13" t="s">
        <v>39</v>
      </c>
      <c r="D62" s="34" t="s">
        <v>112</v>
      </c>
      <c r="E62" s="22">
        <v>134909.4</v>
      </c>
      <c r="F62" s="23" t="s">
        <v>9</v>
      </c>
      <c r="G62" s="22"/>
      <c r="H62" s="22">
        <v>134909.4</v>
      </c>
      <c r="I62" s="24" t="s">
        <v>40</v>
      </c>
    </row>
    <row r="63" spans="1:9" s="2" customFormat="1" ht="30.75" customHeight="1" x14ac:dyDescent="0.25">
      <c r="A63" s="44" t="s">
        <v>230</v>
      </c>
      <c r="B63" s="37" t="s">
        <v>244</v>
      </c>
      <c r="C63" s="13" t="s">
        <v>243</v>
      </c>
      <c r="D63" s="34" t="s">
        <v>121</v>
      </c>
      <c r="E63" s="22">
        <v>124999.02</v>
      </c>
      <c r="F63" s="23" t="s">
        <v>9</v>
      </c>
      <c r="G63" s="22"/>
      <c r="H63" s="22">
        <v>124999.02</v>
      </c>
      <c r="I63" s="24" t="s">
        <v>40</v>
      </c>
    </row>
    <row r="64" spans="1:9" s="2" customFormat="1" ht="30.75" customHeight="1" x14ac:dyDescent="0.25">
      <c r="A64" s="42" t="s">
        <v>76</v>
      </c>
      <c r="B64" s="37" t="s">
        <v>77</v>
      </c>
      <c r="C64" s="13" t="s">
        <v>55</v>
      </c>
      <c r="D64" s="35" t="s">
        <v>78</v>
      </c>
      <c r="E64" s="32">
        <v>20762.38</v>
      </c>
      <c r="F64" s="26" t="s">
        <v>9</v>
      </c>
      <c r="G64" s="25">
        <v>20762.38</v>
      </c>
      <c r="H64" s="32"/>
      <c r="I64" s="27" t="s">
        <v>41</v>
      </c>
    </row>
    <row r="65" spans="1:9" s="2" customFormat="1" ht="30.75" customHeight="1" x14ac:dyDescent="0.25">
      <c r="A65" s="42" t="s">
        <v>60</v>
      </c>
      <c r="B65" s="37" t="s">
        <v>125</v>
      </c>
      <c r="C65" s="13" t="s">
        <v>61</v>
      </c>
      <c r="D65" s="35" t="s">
        <v>126</v>
      </c>
      <c r="E65" s="32">
        <v>493000</v>
      </c>
      <c r="F65" s="26" t="s">
        <v>9</v>
      </c>
      <c r="G65" s="25">
        <v>493000</v>
      </c>
      <c r="H65" s="32"/>
      <c r="I65" s="27" t="s">
        <v>41</v>
      </c>
    </row>
    <row r="66" spans="1:9" s="2" customFormat="1" ht="30.75" customHeight="1" x14ac:dyDescent="0.25">
      <c r="A66" s="42" t="s">
        <v>79</v>
      </c>
      <c r="B66" s="37" t="s">
        <v>80</v>
      </c>
      <c r="C66" s="13" t="s">
        <v>50</v>
      </c>
      <c r="D66" s="35" t="s">
        <v>81</v>
      </c>
      <c r="E66" s="32">
        <v>126584.5</v>
      </c>
      <c r="F66" s="26" t="s">
        <v>9</v>
      </c>
      <c r="G66" s="25">
        <v>126584.5</v>
      </c>
      <c r="H66" s="32"/>
      <c r="I66" s="27" t="s">
        <v>41</v>
      </c>
    </row>
    <row r="67" spans="1:9" s="2" customFormat="1" ht="30.75" customHeight="1" x14ac:dyDescent="0.25">
      <c r="A67" s="42" t="s">
        <v>52</v>
      </c>
      <c r="B67" s="37" t="s">
        <v>82</v>
      </c>
      <c r="C67" s="13" t="s">
        <v>64</v>
      </c>
      <c r="D67" s="35" t="s">
        <v>83</v>
      </c>
      <c r="E67" s="32">
        <v>22249.54</v>
      </c>
      <c r="F67" s="26" t="s">
        <v>9</v>
      </c>
      <c r="G67" s="25">
        <v>22249.54</v>
      </c>
      <c r="H67" s="32"/>
      <c r="I67" s="27" t="s">
        <v>41</v>
      </c>
    </row>
    <row r="68" spans="1:9" s="2" customFormat="1" ht="30.75" customHeight="1" x14ac:dyDescent="0.25">
      <c r="A68" s="42" t="s">
        <v>84</v>
      </c>
      <c r="B68" s="37" t="s">
        <v>85</v>
      </c>
      <c r="C68" s="13" t="s">
        <v>69</v>
      </c>
      <c r="D68" s="35" t="s">
        <v>86</v>
      </c>
      <c r="E68" s="32">
        <v>61743.5</v>
      </c>
      <c r="F68" s="26" t="s">
        <v>9</v>
      </c>
      <c r="G68" s="25">
        <v>61743.5</v>
      </c>
      <c r="H68" s="32"/>
      <c r="I68" s="27" t="s">
        <v>41</v>
      </c>
    </row>
    <row r="69" spans="1:9" s="2" customFormat="1" ht="30.75" customHeight="1" x14ac:dyDescent="0.25">
      <c r="A69" s="42" t="s">
        <v>42</v>
      </c>
      <c r="B69" s="37" t="s">
        <v>51</v>
      </c>
      <c r="C69" s="13" t="s">
        <v>62</v>
      </c>
      <c r="D69" s="35" t="s">
        <v>87</v>
      </c>
      <c r="E69" s="32">
        <v>45200</v>
      </c>
      <c r="F69" s="26" t="s">
        <v>9</v>
      </c>
      <c r="G69" s="25">
        <v>45200</v>
      </c>
      <c r="H69" s="32"/>
      <c r="I69" s="27" t="s">
        <v>41</v>
      </c>
    </row>
    <row r="70" spans="1:9" s="2" customFormat="1" ht="30.75" customHeight="1" x14ac:dyDescent="0.25">
      <c r="A70" s="42" t="s">
        <v>88</v>
      </c>
      <c r="B70" s="37" t="s">
        <v>89</v>
      </c>
      <c r="C70" s="13" t="s">
        <v>68</v>
      </c>
      <c r="D70" s="35" t="s">
        <v>87</v>
      </c>
      <c r="E70" s="32">
        <v>90000</v>
      </c>
      <c r="F70" s="26" t="s">
        <v>9</v>
      </c>
      <c r="G70" s="25">
        <v>90000</v>
      </c>
      <c r="H70" s="32"/>
      <c r="I70" s="27" t="s">
        <v>41</v>
      </c>
    </row>
    <row r="71" spans="1:9" s="2" customFormat="1" ht="30.75" customHeight="1" x14ac:dyDescent="0.25">
      <c r="A71" s="42" t="s">
        <v>74</v>
      </c>
      <c r="B71" s="37" t="s">
        <v>90</v>
      </c>
      <c r="C71" s="13" t="s">
        <v>70</v>
      </c>
      <c r="D71" s="35" t="s">
        <v>87</v>
      </c>
      <c r="E71" s="32">
        <v>237227.4</v>
      </c>
      <c r="F71" s="26" t="s">
        <v>9</v>
      </c>
      <c r="G71" s="25">
        <v>237227.4</v>
      </c>
      <c r="H71" s="32"/>
      <c r="I71" s="27" t="s">
        <v>41</v>
      </c>
    </row>
    <row r="72" spans="1:9" s="2" customFormat="1" ht="30.75" customHeight="1" x14ac:dyDescent="0.25">
      <c r="A72" s="42" t="s">
        <v>127</v>
      </c>
      <c r="B72" s="37" t="s">
        <v>128</v>
      </c>
      <c r="C72" s="13" t="s">
        <v>73</v>
      </c>
      <c r="D72" s="35">
        <v>46003</v>
      </c>
      <c r="E72" s="32">
        <v>145435</v>
      </c>
      <c r="F72" s="26" t="s">
        <v>9</v>
      </c>
      <c r="G72" s="25">
        <v>145435</v>
      </c>
      <c r="H72" s="32"/>
      <c r="I72" s="27" t="s">
        <v>41</v>
      </c>
    </row>
    <row r="73" spans="1:9" s="2" customFormat="1" ht="30.75" customHeight="1" x14ac:dyDescent="0.25">
      <c r="A73" s="42" t="s">
        <v>52</v>
      </c>
      <c r="B73" s="37" t="s">
        <v>82</v>
      </c>
      <c r="C73" s="13" t="s">
        <v>65</v>
      </c>
      <c r="D73" s="35" t="s">
        <v>91</v>
      </c>
      <c r="E73" s="32">
        <v>13749.71</v>
      </c>
      <c r="F73" s="26" t="s">
        <v>9</v>
      </c>
      <c r="G73" s="25">
        <v>13749.71</v>
      </c>
      <c r="H73" s="32"/>
      <c r="I73" s="27" t="s">
        <v>41</v>
      </c>
    </row>
    <row r="74" spans="1:9" s="2" customFormat="1" ht="30.75" customHeight="1" x14ac:dyDescent="0.25">
      <c r="A74" s="44" t="s">
        <v>92</v>
      </c>
      <c r="B74" s="37" t="s">
        <v>93</v>
      </c>
      <c r="C74" s="13" t="s">
        <v>56</v>
      </c>
      <c r="D74" s="35" t="s">
        <v>94</v>
      </c>
      <c r="E74" s="32">
        <v>13960.83</v>
      </c>
      <c r="F74" s="26" t="s">
        <v>9</v>
      </c>
      <c r="G74" s="25">
        <v>13960.83</v>
      </c>
      <c r="H74" s="32"/>
      <c r="I74" s="27" t="s">
        <v>41</v>
      </c>
    </row>
    <row r="75" spans="1:9" s="2" customFormat="1" ht="30.75" customHeight="1" x14ac:dyDescent="0.25">
      <c r="A75" s="44" t="s">
        <v>84</v>
      </c>
      <c r="B75" s="37" t="s">
        <v>155</v>
      </c>
      <c r="C75" s="13" t="s">
        <v>156</v>
      </c>
      <c r="D75" s="35" t="s">
        <v>94</v>
      </c>
      <c r="E75" s="32">
        <v>190216</v>
      </c>
      <c r="F75" s="26" t="s">
        <v>9</v>
      </c>
      <c r="G75" s="25">
        <v>190216</v>
      </c>
      <c r="H75" s="32"/>
      <c r="I75" s="27" t="s">
        <v>41</v>
      </c>
    </row>
    <row r="76" spans="1:9" s="2" customFormat="1" ht="30.75" customHeight="1" x14ac:dyDescent="0.25">
      <c r="A76" s="42" t="s">
        <v>92</v>
      </c>
      <c r="B76" s="37" t="s">
        <v>93</v>
      </c>
      <c r="C76" s="13" t="s">
        <v>57</v>
      </c>
      <c r="D76" s="35" t="s">
        <v>95</v>
      </c>
      <c r="E76" s="32">
        <v>13957.07</v>
      </c>
      <c r="F76" s="26" t="s">
        <v>9</v>
      </c>
      <c r="G76" s="25">
        <v>13957.07</v>
      </c>
      <c r="H76" s="32"/>
      <c r="I76" s="27" t="s">
        <v>41</v>
      </c>
    </row>
    <row r="77" spans="1:9" s="2" customFormat="1" ht="30.75" customHeight="1" x14ac:dyDescent="0.25">
      <c r="A77" s="42" t="s">
        <v>47</v>
      </c>
      <c r="B77" s="37" t="s">
        <v>51</v>
      </c>
      <c r="C77" s="13" t="s">
        <v>96</v>
      </c>
      <c r="D77" s="35" t="s">
        <v>95</v>
      </c>
      <c r="E77" s="32">
        <v>43200</v>
      </c>
      <c r="F77" s="26" t="s">
        <v>9</v>
      </c>
      <c r="G77" s="25">
        <v>43200</v>
      </c>
      <c r="H77" s="32"/>
      <c r="I77" s="27" t="s">
        <v>41</v>
      </c>
    </row>
    <row r="78" spans="1:9" s="2" customFormat="1" ht="30.75" customHeight="1" x14ac:dyDescent="0.25">
      <c r="A78" s="42" t="s">
        <v>58</v>
      </c>
      <c r="B78" s="37" t="s">
        <v>150</v>
      </c>
      <c r="C78" s="13" t="s">
        <v>59</v>
      </c>
      <c r="D78" s="35" t="s">
        <v>95</v>
      </c>
      <c r="E78" s="32">
        <v>628279.19999999995</v>
      </c>
      <c r="F78" s="26" t="s">
        <v>9</v>
      </c>
      <c r="G78" s="25">
        <v>628279.19999999995</v>
      </c>
      <c r="H78" s="32"/>
      <c r="I78" s="27" t="s">
        <v>41</v>
      </c>
    </row>
    <row r="79" spans="1:9" s="2" customFormat="1" ht="30.75" customHeight="1" x14ac:dyDescent="0.25">
      <c r="A79" s="42" t="s">
        <v>151</v>
      </c>
      <c r="B79" s="37" t="s">
        <v>152</v>
      </c>
      <c r="C79" s="13" t="s">
        <v>154</v>
      </c>
      <c r="D79" s="35" t="s">
        <v>95</v>
      </c>
      <c r="E79" s="32">
        <v>112000.01</v>
      </c>
      <c r="F79" s="26" t="s">
        <v>9</v>
      </c>
      <c r="G79" s="25">
        <v>112000.01</v>
      </c>
      <c r="H79" s="32"/>
      <c r="I79" s="27" t="s">
        <v>41</v>
      </c>
    </row>
    <row r="80" spans="1:9" s="2" customFormat="1" ht="30.75" customHeight="1" x14ac:dyDescent="0.25">
      <c r="A80" s="42" t="s">
        <v>97</v>
      </c>
      <c r="B80" s="37" t="s">
        <v>98</v>
      </c>
      <c r="C80" s="13" t="s">
        <v>71</v>
      </c>
      <c r="D80" s="35" t="s">
        <v>95</v>
      </c>
      <c r="E80" s="32">
        <v>66080</v>
      </c>
      <c r="F80" s="26" t="s">
        <v>9</v>
      </c>
      <c r="G80" s="25">
        <v>66080</v>
      </c>
      <c r="H80" s="32"/>
      <c r="I80" s="27" t="s">
        <v>41</v>
      </c>
    </row>
    <row r="81" spans="1:9" s="2" customFormat="1" ht="30.75" customHeight="1" x14ac:dyDescent="0.25">
      <c r="A81" s="42" t="s">
        <v>97</v>
      </c>
      <c r="B81" s="37" t="s">
        <v>98</v>
      </c>
      <c r="C81" s="13" t="s">
        <v>72</v>
      </c>
      <c r="D81" s="35" t="s">
        <v>99</v>
      </c>
      <c r="E81" s="32">
        <v>82600</v>
      </c>
      <c r="F81" s="26" t="s">
        <v>9</v>
      </c>
      <c r="G81" s="25">
        <v>82600</v>
      </c>
      <c r="H81" s="32"/>
      <c r="I81" s="27" t="s">
        <v>41</v>
      </c>
    </row>
    <row r="82" spans="1:9" s="2" customFormat="1" ht="30.75" customHeight="1" x14ac:dyDescent="0.25">
      <c r="A82" s="42" t="s">
        <v>129</v>
      </c>
      <c r="B82" s="37" t="s">
        <v>153</v>
      </c>
      <c r="C82" s="13" t="s">
        <v>39</v>
      </c>
      <c r="D82" s="35" t="s">
        <v>130</v>
      </c>
      <c r="E82" s="32">
        <v>244999.86</v>
      </c>
      <c r="F82" s="26" t="s">
        <v>9</v>
      </c>
      <c r="G82" s="25">
        <v>244999.86</v>
      </c>
      <c r="H82" s="32"/>
      <c r="I82" s="27" t="s">
        <v>41</v>
      </c>
    </row>
    <row r="83" spans="1:9" s="2" customFormat="1" ht="30.75" customHeight="1" x14ac:dyDescent="0.25">
      <c r="A83" s="42" t="s">
        <v>74</v>
      </c>
      <c r="B83" s="37" t="s">
        <v>148</v>
      </c>
      <c r="C83" s="13" t="s">
        <v>149</v>
      </c>
      <c r="D83" s="35" t="s">
        <v>130</v>
      </c>
      <c r="E83" s="32">
        <v>65331.88</v>
      </c>
      <c r="F83" s="26" t="s">
        <v>9</v>
      </c>
      <c r="G83" s="25">
        <v>65331.88</v>
      </c>
      <c r="H83" s="32"/>
      <c r="I83" s="27" t="s">
        <v>41</v>
      </c>
    </row>
    <row r="84" spans="1:9" s="2" customFormat="1" ht="30.75" customHeight="1" x14ac:dyDescent="0.25">
      <c r="A84" s="42" t="s">
        <v>131</v>
      </c>
      <c r="B84" s="37" t="s">
        <v>132</v>
      </c>
      <c r="C84" s="13" t="s">
        <v>133</v>
      </c>
      <c r="D84" s="35" t="s">
        <v>103</v>
      </c>
      <c r="E84" s="32">
        <v>579600</v>
      </c>
      <c r="F84" s="26" t="s">
        <v>9</v>
      </c>
      <c r="G84" s="25">
        <v>579600</v>
      </c>
      <c r="H84" s="32"/>
      <c r="I84" s="27" t="s">
        <v>41</v>
      </c>
    </row>
    <row r="85" spans="1:9" s="2" customFormat="1" ht="30.75" customHeight="1" x14ac:dyDescent="0.25">
      <c r="A85" s="42" t="s">
        <v>100</v>
      </c>
      <c r="B85" s="37" t="s">
        <v>101</v>
      </c>
      <c r="C85" s="13" t="s">
        <v>102</v>
      </c>
      <c r="D85" s="35" t="s">
        <v>103</v>
      </c>
      <c r="E85" s="32">
        <v>7560</v>
      </c>
      <c r="F85" s="26" t="s">
        <v>9</v>
      </c>
      <c r="G85" s="25">
        <v>7560</v>
      </c>
      <c r="H85" s="32"/>
      <c r="I85" s="27" t="s">
        <v>41</v>
      </c>
    </row>
    <row r="86" spans="1:9" s="2" customFormat="1" ht="30.75" customHeight="1" x14ac:dyDescent="0.25">
      <c r="A86" s="42" t="s">
        <v>134</v>
      </c>
      <c r="B86" s="37" t="s">
        <v>135</v>
      </c>
      <c r="C86" s="13" t="s">
        <v>136</v>
      </c>
      <c r="D86" s="35" t="s">
        <v>103</v>
      </c>
      <c r="E86" s="32">
        <v>16881.650000000001</v>
      </c>
      <c r="F86" s="26" t="s">
        <v>9</v>
      </c>
      <c r="G86" s="25">
        <v>16881.650000000001</v>
      </c>
      <c r="H86" s="32"/>
      <c r="I86" s="27" t="s">
        <v>41</v>
      </c>
    </row>
    <row r="87" spans="1:9" s="2" customFormat="1" ht="30.75" customHeight="1" x14ac:dyDescent="0.25">
      <c r="A87" s="42" t="s">
        <v>100</v>
      </c>
      <c r="B87" s="37" t="s">
        <v>101</v>
      </c>
      <c r="C87" s="13" t="s">
        <v>104</v>
      </c>
      <c r="D87" s="35" t="s">
        <v>105</v>
      </c>
      <c r="E87" s="32">
        <v>6570</v>
      </c>
      <c r="F87" s="26" t="s">
        <v>9</v>
      </c>
      <c r="G87" s="25">
        <v>6570</v>
      </c>
      <c r="H87" s="32" t="s">
        <v>106</v>
      </c>
      <c r="I87" s="27" t="s">
        <v>41</v>
      </c>
    </row>
    <row r="88" spans="1:9" s="2" customFormat="1" ht="30.75" customHeight="1" x14ac:dyDescent="0.25">
      <c r="A88" s="42" t="s">
        <v>107</v>
      </c>
      <c r="B88" s="37" t="s">
        <v>108</v>
      </c>
      <c r="C88" s="13" t="s">
        <v>109</v>
      </c>
      <c r="D88" s="35" t="s">
        <v>110</v>
      </c>
      <c r="E88" s="32">
        <v>35599.1</v>
      </c>
      <c r="F88" s="26" t="s">
        <v>9</v>
      </c>
      <c r="G88" s="25">
        <v>35599.1</v>
      </c>
      <c r="H88" s="32"/>
      <c r="I88" s="27" t="s">
        <v>41</v>
      </c>
    </row>
    <row r="89" spans="1:9" s="2" customFormat="1" ht="30.75" customHeight="1" x14ac:dyDescent="0.25">
      <c r="A89" s="45" t="s">
        <v>107</v>
      </c>
      <c r="B89" s="37" t="s">
        <v>108</v>
      </c>
      <c r="C89" s="13" t="s">
        <v>111</v>
      </c>
      <c r="D89" s="35" t="s">
        <v>112</v>
      </c>
      <c r="E89" s="32">
        <v>10733.8</v>
      </c>
      <c r="F89" s="26" t="s">
        <v>9</v>
      </c>
      <c r="G89" s="25">
        <v>10733.8</v>
      </c>
      <c r="H89" s="32"/>
      <c r="I89" s="27" t="s">
        <v>41</v>
      </c>
    </row>
    <row r="90" spans="1:9" s="2" customFormat="1" ht="30.75" customHeight="1" x14ac:dyDescent="0.25">
      <c r="A90" s="45" t="s">
        <v>131</v>
      </c>
      <c r="B90" s="37" t="s">
        <v>132</v>
      </c>
      <c r="C90" s="13" t="s">
        <v>137</v>
      </c>
      <c r="D90" s="35" t="s">
        <v>116</v>
      </c>
      <c r="E90" s="32">
        <v>372355.2</v>
      </c>
      <c r="F90" s="26" t="s">
        <v>9</v>
      </c>
      <c r="G90" s="25">
        <v>372355.2</v>
      </c>
      <c r="H90" s="32"/>
      <c r="I90" s="27" t="s">
        <v>41</v>
      </c>
    </row>
    <row r="91" spans="1:9" s="2" customFormat="1" ht="30.75" customHeight="1" x14ac:dyDescent="0.25">
      <c r="A91" s="46" t="s">
        <v>113</v>
      </c>
      <c r="B91" s="37" t="s">
        <v>114</v>
      </c>
      <c r="C91" s="13" t="s">
        <v>115</v>
      </c>
      <c r="D91" s="35" t="s">
        <v>116</v>
      </c>
      <c r="E91" s="32">
        <v>20000</v>
      </c>
      <c r="F91" s="26" t="s">
        <v>9</v>
      </c>
      <c r="G91" s="25">
        <v>20000</v>
      </c>
      <c r="H91" s="32"/>
      <c r="I91" s="27" t="s">
        <v>41</v>
      </c>
    </row>
    <row r="92" spans="1:9" s="2" customFormat="1" ht="30.75" customHeight="1" x14ac:dyDescent="0.25">
      <c r="A92" s="44" t="s">
        <v>100</v>
      </c>
      <c r="B92" s="37" t="s">
        <v>117</v>
      </c>
      <c r="C92" s="13" t="s">
        <v>118</v>
      </c>
      <c r="D92" s="35" t="s">
        <v>116</v>
      </c>
      <c r="E92" s="32">
        <v>30000</v>
      </c>
      <c r="F92" s="26" t="s">
        <v>9</v>
      </c>
      <c r="G92" s="25">
        <v>30000</v>
      </c>
      <c r="H92" s="32"/>
      <c r="I92" s="27" t="s">
        <v>41</v>
      </c>
    </row>
    <row r="93" spans="1:9" s="67" customFormat="1" ht="30.75" customHeight="1" x14ac:dyDescent="0.25">
      <c r="A93" s="59" t="s">
        <v>100</v>
      </c>
      <c r="B93" s="60" t="s">
        <v>117</v>
      </c>
      <c r="C93" s="61" t="s">
        <v>119</v>
      </c>
      <c r="D93" s="62" t="s">
        <v>116</v>
      </c>
      <c r="E93" s="63">
        <v>45000</v>
      </c>
      <c r="F93" s="64" t="s">
        <v>9</v>
      </c>
      <c r="G93" s="65">
        <v>45000</v>
      </c>
      <c r="H93" s="63"/>
      <c r="I93" s="66" t="s">
        <v>41</v>
      </c>
    </row>
    <row r="94" spans="1:9" s="67" customFormat="1" ht="30.75" customHeight="1" x14ac:dyDescent="0.25">
      <c r="A94" s="59" t="s">
        <v>138</v>
      </c>
      <c r="B94" s="60" t="s">
        <v>139</v>
      </c>
      <c r="C94" s="61" t="s">
        <v>140</v>
      </c>
      <c r="D94" s="62" t="s">
        <v>116</v>
      </c>
      <c r="E94" s="63">
        <v>60236.639999999999</v>
      </c>
      <c r="F94" s="64" t="s">
        <v>9</v>
      </c>
      <c r="G94" s="65">
        <v>60236.639999999999</v>
      </c>
      <c r="H94" s="63"/>
      <c r="I94" s="66" t="s">
        <v>41</v>
      </c>
    </row>
    <row r="95" spans="1:9" s="2" customFormat="1" ht="30.75" customHeight="1" x14ac:dyDescent="0.25">
      <c r="A95" s="42" t="s">
        <v>42</v>
      </c>
      <c r="B95" s="37" t="s">
        <v>51</v>
      </c>
      <c r="C95" s="13" t="s">
        <v>120</v>
      </c>
      <c r="D95" s="35" t="s">
        <v>121</v>
      </c>
      <c r="E95" s="32">
        <v>45200</v>
      </c>
      <c r="F95" s="26" t="s">
        <v>9</v>
      </c>
      <c r="G95" s="25">
        <v>45200</v>
      </c>
      <c r="H95" s="32"/>
      <c r="I95" s="27" t="s">
        <v>41</v>
      </c>
    </row>
    <row r="96" spans="1:9" s="2" customFormat="1" ht="30.75" customHeight="1" x14ac:dyDescent="0.25">
      <c r="A96" s="42" t="s">
        <v>122</v>
      </c>
      <c r="B96" s="37" t="s">
        <v>123</v>
      </c>
      <c r="C96" s="13" t="s">
        <v>124</v>
      </c>
      <c r="D96" s="35" t="s">
        <v>121</v>
      </c>
      <c r="E96" s="32">
        <v>119657.9</v>
      </c>
      <c r="F96" s="26" t="s">
        <v>9</v>
      </c>
      <c r="G96" s="25">
        <v>119657.9</v>
      </c>
      <c r="H96" s="32"/>
      <c r="I96" s="27" t="s">
        <v>41</v>
      </c>
    </row>
    <row r="97" spans="1:9" s="2" customFormat="1" ht="30.75" customHeight="1" x14ac:dyDescent="0.25">
      <c r="A97" s="42" t="s">
        <v>134</v>
      </c>
      <c r="B97" s="37" t="s">
        <v>135</v>
      </c>
      <c r="C97" s="13" t="s">
        <v>141</v>
      </c>
      <c r="D97" s="35" t="s">
        <v>121</v>
      </c>
      <c r="E97" s="32">
        <v>1456486.59</v>
      </c>
      <c r="F97" s="26" t="s">
        <v>9</v>
      </c>
      <c r="G97" s="25">
        <v>1456486.59</v>
      </c>
      <c r="H97" s="32"/>
      <c r="I97" s="27" t="s">
        <v>41</v>
      </c>
    </row>
    <row r="98" spans="1:9" s="2" customFormat="1" ht="30.75" customHeight="1" x14ac:dyDescent="0.25">
      <c r="A98" s="42" t="s">
        <v>142</v>
      </c>
      <c r="B98" s="37" t="s">
        <v>143</v>
      </c>
      <c r="C98" s="36" t="s">
        <v>144</v>
      </c>
      <c r="D98" s="36" t="s">
        <v>121</v>
      </c>
      <c r="E98" s="32">
        <v>141354.18</v>
      </c>
      <c r="F98" s="26" t="s">
        <v>9</v>
      </c>
      <c r="G98" s="25">
        <v>141354.18</v>
      </c>
      <c r="H98" s="32"/>
      <c r="I98" s="27" t="s">
        <v>41</v>
      </c>
    </row>
    <row r="99" spans="1:9" s="2" customFormat="1" ht="30.75" customHeight="1" thickBot="1" x14ac:dyDescent="0.3">
      <c r="A99" s="42" t="s">
        <v>145</v>
      </c>
      <c r="B99" s="37" t="s">
        <v>146</v>
      </c>
      <c r="C99" s="13" t="s">
        <v>147</v>
      </c>
      <c r="D99" s="35" t="s">
        <v>121</v>
      </c>
      <c r="E99" s="32">
        <v>1064694.19</v>
      </c>
      <c r="F99" s="26" t="s">
        <v>9</v>
      </c>
      <c r="G99" s="25">
        <v>1064694.19</v>
      </c>
      <c r="H99" s="32"/>
      <c r="I99" s="27" t="s">
        <v>41</v>
      </c>
    </row>
    <row r="100" spans="1:9" ht="15.75" thickBot="1" x14ac:dyDescent="0.3">
      <c r="A100" s="55" t="s">
        <v>49</v>
      </c>
      <c r="B100" s="56"/>
      <c r="C100" s="56"/>
      <c r="D100" s="57"/>
      <c r="E100" s="28">
        <f>SUM(E8:E99)</f>
        <v>18053197.250000004</v>
      </c>
      <c r="F100" s="29"/>
      <c r="G100" s="30">
        <f>SUM(G8:G99)</f>
        <v>6728506.129999999</v>
      </c>
      <c r="H100" s="31">
        <f>SUM(H8:H99)</f>
        <v>11324691.120000001</v>
      </c>
      <c r="I100" s="29"/>
    </row>
  </sheetData>
  <sortState xmlns:xlrd2="http://schemas.microsoft.com/office/spreadsheetml/2017/richdata2" ref="A8:I99">
    <sortCondition ref="D8:D99"/>
  </sortState>
  <mergeCells count="5">
    <mergeCell ref="C2:E2"/>
    <mergeCell ref="A4:I4"/>
    <mergeCell ref="A5:I5"/>
    <mergeCell ref="A100:D100"/>
    <mergeCell ref="A3:I3"/>
  </mergeCells>
  <phoneticPr fontId="3" type="noConversion"/>
  <printOptions horizontalCentered="1"/>
  <pageMargins left="0.23622047244094491" right="0.23622047244094491" top="0.35433070866141736" bottom="0.98425196850393704" header="0.31496062992125984" footer="0.31496062992125984"/>
  <pageSetup paperSize="5" scale="6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Mercedes Taveras</dc:creator>
  <cp:lastModifiedBy>Karina Mercado</cp:lastModifiedBy>
  <cp:lastPrinted>2026-01-16T17:07:55Z</cp:lastPrinted>
  <dcterms:created xsi:type="dcterms:W3CDTF">2023-04-03T17:07:16Z</dcterms:created>
  <dcterms:modified xsi:type="dcterms:W3CDTF">2026-01-16T17:14:36Z</dcterms:modified>
</cp:coreProperties>
</file>