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IMPRIMIR\AÑO 2026\INFORMES DE ABRIL 2026\"/>
    </mc:Choice>
  </mc:AlternateContent>
  <xr:revisionPtr revIDLastSave="0" documentId="8_{0575B5EC-BA39-49F0-B26E-5158B556B550}" xr6:coauthVersionLast="47" xr6:coauthVersionMax="47" xr10:uidLastSave="{00000000-0000-0000-0000-000000000000}"/>
  <bookViews>
    <workbookView xWindow="-120" yWindow="-120" windowWidth="29040" windowHeight="15720" tabRatio="618" xr2:uid="{4C268EC0-68F2-4308-A79C-8C30ED2AF4DF}"/>
  </bookViews>
  <sheets>
    <sheet name="Hoja2" sheetId="2" r:id="rId1"/>
  </sheets>
  <definedNames>
    <definedName name="_xlnm.Print_Area" localSheetId="0">Hoja2!$A$1:$F$68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2" l="1"/>
  <c r="F68" i="2" l="1"/>
</calcChain>
</file>

<file path=xl/sharedStrings.xml><?xml version="1.0" encoding="utf-8"?>
<sst xmlns="http://schemas.openxmlformats.org/spreadsheetml/2006/main" count="261" uniqueCount="183">
  <si>
    <t>INSTITUTO DEL TABACO DE LA REPÚBLICA DOMINICANA</t>
  </si>
  <si>
    <t>FECHA REGISTRO</t>
  </si>
  <si>
    <t>FACTURA NCF NO.</t>
  </si>
  <si>
    <t>PROVEEDOR</t>
  </si>
  <si>
    <t>CONCEPTO</t>
  </si>
  <si>
    <t>CLASIFICADOR</t>
  </si>
  <si>
    <t>MONTO</t>
  </si>
  <si>
    <t>A010010011500000179</t>
  </si>
  <si>
    <t xml:space="preserve">RADIO SANTA MARIA </t>
  </si>
  <si>
    <t>PUBLICIDAD</t>
  </si>
  <si>
    <t>2.2.7.2.06</t>
  </si>
  <si>
    <t>A010010011500000036</t>
  </si>
  <si>
    <t>DOMINGO CABRERA REYES</t>
  </si>
  <si>
    <t xml:space="preserve">REPARACION Y MANTENIMIENTO </t>
  </si>
  <si>
    <t>B1500000132</t>
  </si>
  <si>
    <t>COOPINTABACO</t>
  </si>
  <si>
    <t>ALMUERZOS</t>
  </si>
  <si>
    <t>2.3.1.1.01</t>
  </si>
  <si>
    <t>B1500000154</t>
  </si>
  <si>
    <t>BUFFET</t>
  </si>
  <si>
    <t>A010010011500000054</t>
  </si>
  <si>
    <t>A010010011500002745</t>
  </si>
  <si>
    <t>SUPLIDORA OBER,SRL</t>
  </si>
  <si>
    <t>UTENSILIOS DE COCINA</t>
  </si>
  <si>
    <t>2.3.9.5.01</t>
  </si>
  <si>
    <t>A010010011500002735</t>
  </si>
  <si>
    <t>A010010011500002767</t>
  </si>
  <si>
    <t>ESTUFA DE MESA</t>
  </si>
  <si>
    <t>P010010011502880011</t>
  </si>
  <si>
    <t>ANGELA CASTILLO BENCOSME</t>
  </si>
  <si>
    <t>2.2.5.3.04</t>
  </si>
  <si>
    <t>A010010011500000025</t>
  </si>
  <si>
    <t>RAFAELA DEL CARMEN GUABA</t>
  </si>
  <si>
    <t>CORONA FLORAL</t>
  </si>
  <si>
    <t>2.2.8.4.01</t>
  </si>
  <si>
    <t>A010010011500000026</t>
  </si>
  <si>
    <t>A010010011500000024</t>
  </si>
  <si>
    <t>SUB-TOTAL</t>
  </si>
  <si>
    <t>BANCO AGRICOLA</t>
  </si>
  <si>
    <t>AFP-EMPLEADOS</t>
  </si>
  <si>
    <t>ARS-EMPLEADOS</t>
  </si>
  <si>
    <t>PLAN DE RETIRO</t>
  </si>
  <si>
    <t>RETENCION PROVEEDOR</t>
  </si>
  <si>
    <t>RETENCION IMP ITBIS</t>
  </si>
  <si>
    <t>TOTAL GENERAL</t>
  </si>
  <si>
    <t xml:space="preserve"> </t>
  </si>
  <si>
    <t>AYUNTAMIENTO</t>
  </si>
  <si>
    <t>RECOLECCION DESECHOS SOLIDOS</t>
  </si>
  <si>
    <t>2.2.1.8.01</t>
  </si>
  <si>
    <t>GREGORIO NICOLAS DISLA</t>
  </si>
  <si>
    <t>B1500000003</t>
  </si>
  <si>
    <t>LEGALIZACION DE DOCUMENTOS</t>
  </si>
  <si>
    <t>2.3.7.1.05</t>
  </si>
  <si>
    <t>2.2.4.1.01</t>
  </si>
  <si>
    <t xml:space="preserve">PEREZ AUTOBUS, SRL </t>
  </si>
  <si>
    <t xml:space="preserve">ALQUILER </t>
  </si>
  <si>
    <t xml:space="preserve">ALQUILER DE MOBILIARIOS </t>
  </si>
  <si>
    <t>2.2.21.01</t>
  </si>
  <si>
    <t>16/11/2016</t>
  </si>
  <si>
    <t>CONTRALORÍA GENERAL DE LA REPÚBLICA</t>
  </si>
  <si>
    <t xml:space="preserve">UNIDAD DE AUDITORÍA INTERNA </t>
  </si>
  <si>
    <t>2.3.1.4.01</t>
  </si>
  <si>
    <t>B1500001643</t>
  </si>
  <si>
    <t xml:space="preserve">ADQUISICION DE ALMUERZOS PARA EL DIRECTOR  EJECUTIVO SUB- DIRECTOR Y MILITARES DE LA INSTITUCION </t>
  </si>
  <si>
    <t>CONTRATACION DE SERVICIOS DE ALMUERZOS PARA DIRECCION EJECUTIVA DE LA INSTITUCION.</t>
  </si>
  <si>
    <t>SYDUAL, SRL.</t>
  </si>
  <si>
    <t>SOLUCIONES IMPRESAS, SRL.</t>
  </si>
  <si>
    <t xml:space="preserve">ISLA DOMINICANA DE PETROLEO CORPORATION </t>
  </si>
  <si>
    <t>PARADOR CHITO, SRL.</t>
  </si>
  <si>
    <t>SOLUCIONES ELECTROMECANIC</t>
  </si>
  <si>
    <t>CADENA DE  NOTICIA TELEVIS</t>
  </si>
  <si>
    <t>B1500001653</t>
  </si>
  <si>
    <t>B1500001661</t>
  </si>
  <si>
    <t>E450000000024</t>
  </si>
  <si>
    <t>E450000000025</t>
  </si>
  <si>
    <t>B1500000105</t>
  </si>
  <si>
    <t>B1500003383</t>
  </si>
  <si>
    <t>17/12/2025</t>
  </si>
  <si>
    <t>19/12/2025</t>
  </si>
  <si>
    <t>29/12/2025</t>
  </si>
  <si>
    <t>31/12/2025</t>
  </si>
  <si>
    <t>2.2.2.1.01</t>
  </si>
  <si>
    <t>2.7.1.2.01</t>
  </si>
  <si>
    <t>COMPRA DE GAS LICUADO DE PETROLEO, GASOIL Y GASOLINA. PARA USO DE LA  INSTITUCION</t>
  </si>
  <si>
    <t>2.2.9.2.01</t>
  </si>
  <si>
    <t>2.3.7.1.02</t>
  </si>
  <si>
    <t>28/01/2026</t>
  </si>
  <si>
    <t>B1500014675</t>
  </si>
  <si>
    <t>16/01/2026</t>
  </si>
  <si>
    <t>B1500000182</t>
  </si>
  <si>
    <t>DOMINGO ANTONIO  BATISTA</t>
  </si>
  <si>
    <t>E450000205744</t>
  </si>
  <si>
    <t>08/01/2026</t>
  </si>
  <si>
    <t>B1500000377</t>
  </si>
  <si>
    <t>CEMASA</t>
  </si>
  <si>
    <t>ADQUISICIÓN DE VARAS DE ACACIA, PARA LA COSECHA TABACALERA 2025-2026</t>
  </si>
  <si>
    <t>SANTO DOMINGO MOTORS</t>
  </si>
  <si>
    <t>SERVICIO DE TRANSPORTE PARA LOS EMPLEADOS DE LA INSTITUCIÓN.</t>
  </si>
  <si>
    <t>SERVICIO DE ALQUILER DE FOTOCOPIADORA, PARA USO DE LA INSTITUCIÓN</t>
  </si>
  <si>
    <t>SERVICIO DE ALQUILER DE IMPRESORAS, PARA USO DE LA INSTITUCIÓN.</t>
  </si>
  <si>
    <t>E450000000454</t>
  </si>
  <si>
    <t>20/01/2026</t>
  </si>
  <si>
    <t>ADQUISICIÓN DE AGROQUIMICOS, PARA LA COSECHA TABACALERA 2025-2026</t>
  </si>
  <si>
    <t>COMERCIAL ESTEVEZ, SRL</t>
  </si>
  <si>
    <t>2.3.7.2.05</t>
  </si>
  <si>
    <t>CONTRATACIÓN DE SERVICIO DE PUBLICIDAD DIGITAL</t>
  </si>
  <si>
    <t>MANTENIMIENTO INSTALACION DE ALMACENAMIENTO FRIO PARA USO DE LA INSTITUCIÓN.</t>
  </si>
  <si>
    <t>SERVICIO DE MANTENIMIENTO Y REPARACION DE CAMIONETAS CHEVROLET, PARA USO DE LA INSTITUCIÓN</t>
  </si>
  <si>
    <t>COMPRA DE BOTELLAS DE AGUA. PARA USO DE LA INSTITUCIÓN.</t>
  </si>
  <si>
    <t>B1500000246</t>
  </si>
  <si>
    <t>RAFAEL SOSA</t>
  </si>
  <si>
    <t>10/02/2026</t>
  </si>
  <si>
    <t>B1500000378</t>
  </si>
  <si>
    <t>19/02/2026</t>
  </si>
  <si>
    <t>B1500000379</t>
  </si>
  <si>
    <t>ADQUISICION DE VARAS DE ACACIA, PARA LA COSECHA TABACALERA 2025-2026</t>
  </si>
  <si>
    <t>02/02/2026</t>
  </si>
  <si>
    <t>B1500000269</t>
  </si>
  <si>
    <t>TRANSPLANTA, SRL</t>
  </si>
  <si>
    <t>COMPRA DE PLANTULAS DE TABACO. PARA USO DE LA INSTITUCION.</t>
  </si>
  <si>
    <t>2.6.7.9.01</t>
  </si>
  <si>
    <t>05/02/2026</t>
  </si>
  <si>
    <t>E450000000097</t>
  </si>
  <si>
    <t>INTERDECO,SRL.</t>
  </si>
  <si>
    <t>COMPRA DE CORTINAS ZEBRAS, PARA USO DE LA INSTITUCION.</t>
  </si>
  <si>
    <t>2.3.2.2.01</t>
  </si>
  <si>
    <t>08/12/2025</t>
  </si>
  <si>
    <t>B1500001652</t>
  </si>
  <si>
    <t>SOLUCIONES IMPRESAS, SRL.(EXCEDENTE)</t>
  </si>
  <si>
    <t>EXCEDENTEEN COPIAS A COLOR, PARA USO DE LA INSTITUCION</t>
  </si>
  <si>
    <t>2.2.2.2.01</t>
  </si>
  <si>
    <t>05/11/2025</t>
  </si>
  <si>
    <t>B1500001644</t>
  </si>
  <si>
    <t>SOLUCIONES IMPRESAS, SRL. (EXCEDENTE)</t>
  </si>
  <si>
    <t>B1500000380</t>
  </si>
  <si>
    <t>12/03/2026</t>
  </si>
  <si>
    <t>B1500000301</t>
  </si>
  <si>
    <t>19/03/2026</t>
  </si>
  <si>
    <t>B1500000299</t>
  </si>
  <si>
    <t>27/03/2026</t>
  </si>
  <si>
    <t>B1500000305</t>
  </si>
  <si>
    <t>16/03/2026</t>
  </si>
  <si>
    <t>B1500000381</t>
  </si>
  <si>
    <t>2.2.8.7.04</t>
  </si>
  <si>
    <t>RELACIÓN DE CUENTAS POR PAGAR 1 AL 30 DE  ABRIL  2026</t>
  </si>
  <si>
    <t>15/04/2026</t>
  </si>
  <si>
    <t>B1500015045</t>
  </si>
  <si>
    <t>16/04/2026</t>
  </si>
  <si>
    <t>B1500015062</t>
  </si>
  <si>
    <t>B1500000176</t>
  </si>
  <si>
    <t>B1500000177</t>
  </si>
  <si>
    <t>20/04/2026</t>
  </si>
  <si>
    <t>B1500000230</t>
  </si>
  <si>
    <t>CARIFEX, SRL</t>
  </si>
  <si>
    <t>CONTRATACION DE SERVICIOS DE CONFECCION DE STAND, PARA LA FERIA AGROPECUARIA.</t>
  </si>
  <si>
    <t>2.2.8.6.01</t>
  </si>
  <si>
    <t>22/04/2026</t>
  </si>
  <si>
    <t>E450000012181</t>
  </si>
  <si>
    <t>SEGUROS BANRESERVAS</t>
  </si>
  <si>
    <t>ADQUISICION PARA RENOVACION DE POLIZA DE SEGURO DE LA FLOTILLA VEHICULAR INSTITUCIONAL.</t>
  </si>
  <si>
    <t>2.2.6.2.01</t>
  </si>
  <si>
    <t>B1500000247</t>
  </si>
  <si>
    <t>23/04/2026</t>
  </si>
  <si>
    <t>28/04/2026</t>
  </si>
  <si>
    <t>E45000000466</t>
  </si>
  <si>
    <t>E45000005227</t>
  </si>
  <si>
    <t>E45000000477</t>
  </si>
  <si>
    <t>SUPLIMADE COMERCIAL,SRL.</t>
  </si>
  <si>
    <t xml:space="preserve">COMPRA DE PAPEL HIGIENICO, PAPEL TOALLA Y SERVILLETAS. PARA USO DE LA INSTITUCION. </t>
  </si>
  <si>
    <t>2.3.3.2.01</t>
  </si>
  <si>
    <t>ADQUISICION DE CAFÉ Y TE INSTANTANEO DE SABORES VARIADOS. PARA USO DE LA INSTITUCION.</t>
  </si>
  <si>
    <t>B1500000869</t>
  </si>
  <si>
    <t>JARDIN FLORISTERIA CORAZON,SRL</t>
  </si>
  <si>
    <t>2.3.1.3.03</t>
  </si>
  <si>
    <t>COMPRA DE CORONAS FUNEBRES, PARA USO DE LA INSTITUCION.</t>
  </si>
  <si>
    <t>E450000000996</t>
  </si>
  <si>
    <t>CONSORCIO DE TARJETA</t>
  </si>
  <si>
    <t>CAPACITACION PARA EL FORTALECIMIENTO DE COMPETENCIAS DEL PERSONAL DE LA INSTITUCION.</t>
  </si>
  <si>
    <t>FUERZA EMPRESARIAL FE SRL</t>
  </si>
  <si>
    <t>2.2.4.4.01</t>
  </si>
  <si>
    <t xml:space="preserve">RECARGA DE PEAJE PASE RAPIDO PARA LA FLOTILLA DE VEHICULOS DE ESTA INSTITUCION. </t>
  </si>
  <si>
    <t>B1500000002</t>
  </si>
  <si>
    <t>B1500000479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</si>
</sst>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mm/dd/yy"/>
    <numFmt numFmtId="166" formatCode="dd/mm/yyyy;@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0B4"/>
        <bgColor rgb="FFC6E0B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4" borderId="0" xfId="0" applyFill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49" fontId="2" fillId="4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/>
    <xf numFmtId="165" fontId="2" fillId="0" borderId="1" xfId="0" applyNumberFormat="1" applyFont="1" applyBorder="1"/>
    <xf numFmtId="0" fontId="2" fillId="0" borderId="1" xfId="0" applyFont="1" applyBorder="1"/>
    <xf numFmtId="166" fontId="2" fillId="4" borderId="1" xfId="0" quotePrefix="1" applyNumberFormat="1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/>
    </xf>
    <xf numFmtId="4" fontId="3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right" wrapText="1"/>
    </xf>
    <xf numFmtId="0" fontId="2" fillId="5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9525</xdr:rowOff>
    </xdr:from>
    <xdr:ext cx="1524000" cy="942975"/>
    <xdr:pic>
      <xdr:nvPicPr>
        <xdr:cNvPr id="2" name="Imagen 4">
          <a:extLst>
            <a:ext uri="{FF2B5EF4-FFF2-40B4-BE49-F238E27FC236}">
              <a16:creationId xmlns:a16="http://schemas.microsoft.com/office/drawing/2014/main" id="{D11A084E-62AB-4B53-88BD-640EC8907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9525"/>
          <a:ext cx="1524000" cy="9429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3</xdr:col>
      <xdr:colOff>6610349</xdr:colOff>
      <xdr:row>0</xdr:row>
      <xdr:rowOff>9528</xdr:rowOff>
    </xdr:from>
    <xdr:ext cx="1762125" cy="876296"/>
    <xdr:pic>
      <xdr:nvPicPr>
        <xdr:cNvPr id="3" name="2 Imagen">
          <a:extLst>
            <a:ext uri="{FF2B5EF4-FFF2-40B4-BE49-F238E27FC236}">
              <a16:creationId xmlns:a16="http://schemas.microsoft.com/office/drawing/2014/main" id="{BE3F83E6-4E1C-4BAE-8572-B92D60802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11477624" y="9528"/>
          <a:ext cx="1762125" cy="87629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1404-9038-4EA9-BB74-09048BA82F6F}">
  <sheetPr>
    <tabColor rgb="FFFF0000"/>
  </sheetPr>
  <dimension ref="A1:H68"/>
  <sheetViews>
    <sheetView tabSelected="1" zoomScaleNormal="100" workbookViewId="0">
      <selection activeCell="H32" sqref="H32"/>
    </sheetView>
  </sheetViews>
  <sheetFormatPr baseColWidth="10" defaultRowHeight="15" x14ac:dyDescent="0.25"/>
  <cols>
    <col min="1" max="1" width="12.42578125" customWidth="1"/>
    <col min="2" max="2" width="18.140625" customWidth="1"/>
    <col min="3" max="3" width="42.42578125" bestFit="1" customWidth="1"/>
    <col min="4" max="4" width="102" customWidth="1"/>
    <col min="5" max="5" width="10.85546875" customWidth="1"/>
    <col min="6" max="6" width="15.85546875" customWidth="1"/>
    <col min="8" max="9" width="11.7109375" bestFit="1" customWidth="1"/>
  </cols>
  <sheetData>
    <row r="1" spans="1:6" ht="15.75" x14ac:dyDescent="0.25">
      <c r="A1" s="32" t="s">
        <v>0</v>
      </c>
      <c r="B1" s="32"/>
      <c r="C1" s="32"/>
      <c r="D1" s="32"/>
      <c r="E1" s="32"/>
      <c r="F1" s="32"/>
    </row>
    <row r="2" spans="1:6" ht="15.75" x14ac:dyDescent="0.25">
      <c r="A2" s="32" t="s">
        <v>144</v>
      </c>
      <c r="B2" s="32"/>
      <c r="C2" s="32"/>
      <c r="D2" s="32"/>
      <c r="E2" s="32"/>
      <c r="F2" s="32"/>
    </row>
    <row r="3" spans="1:6" ht="15.75" x14ac:dyDescent="0.25">
      <c r="A3" s="32" t="s">
        <v>59</v>
      </c>
      <c r="B3" s="32"/>
      <c r="C3" s="32"/>
      <c r="D3" s="32"/>
      <c r="E3" s="32"/>
      <c r="F3" s="32"/>
    </row>
    <row r="4" spans="1:6" ht="15.75" x14ac:dyDescent="0.25">
      <c r="A4" s="32" t="s">
        <v>60</v>
      </c>
      <c r="B4" s="32"/>
      <c r="C4" s="32"/>
      <c r="D4" s="32"/>
      <c r="E4" s="32"/>
      <c r="F4" s="32"/>
    </row>
    <row r="5" spans="1:6" ht="15.75" x14ac:dyDescent="0.25">
      <c r="A5" s="1"/>
      <c r="B5" s="1"/>
      <c r="C5" s="1"/>
      <c r="D5" s="1"/>
      <c r="E5" s="1"/>
      <c r="F5" s="1"/>
    </row>
    <row r="6" spans="1:6" x14ac:dyDescent="0.25">
      <c r="A6" s="33" t="s">
        <v>1</v>
      </c>
      <c r="B6" s="33" t="s">
        <v>2</v>
      </c>
      <c r="C6" s="33" t="s">
        <v>3</v>
      </c>
      <c r="D6" s="33" t="s">
        <v>4</v>
      </c>
      <c r="E6" s="33" t="s">
        <v>5</v>
      </c>
      <c r="F6" s="33" t="s">
        <v>6</v>
      </c>
    </row>
    <row r="7" spans="1:6" x14ac:dyDescent="0.25">
      <c r="A7" s="33"/>
      <c r="B7" s="33"/>
      <c r="C7" s="33"/>
      <c r="D7" s="33"/>
      <c r="E7" s="33"/>
      <c r="F7" s="33"/>
    </row>
    <row r="8" spans="1:6" s="6" customFormat="1" x14ac:dyDescent="0.25">
      <c r="A8" s="15">
        <v>42587</v>
      </c>
      <c r="B8" s="9" t="s">
        <v>21</v>
      </c>
      <c r="C8" s="17" t="s">
        <v>22</v>
      </c>
      <c r="D8" s="7" t="s">
        <v>23</v>
      </c>
      <c r="E8" s="8" t="s">
        <v>24</v>
      </c>
      <c r="F8" s="20">
        <v>6233.95</v>
      </c>
    </row>
    <row r="9" spans="1:6" s="6" customFormat="1" x14ac:dyDescent="0.25">
      <c r="A9" s="15">
        <v>42662</v>
      </c>
      <c r="B9" s="9" t="s">
        <v>11</v>
      </c>
      <c r="C9" s="17" t="s">
        <v>12</v>
      </c>
      <c r="D9" s="7" t="s">
        <v>13</v>
      </c>
      <c r="E9" s="8" t="s">
        <v>10</v>
      </c>
      <c r="F9" s="20">
        <v>8260</v>
      </c>
    </row>
    <row r="10" spans="1:6" s="6" customFormat="1" x14ac:dyDescent="0.25">
      <c r="A10" s="15" t="s">
        <v>58</v>
      </c>
      <c r="B10" s="9" t="s">
        <v>25</v>
      </c>
      <c r="C10" s="17" t="s">
        <v>22</v>
      </c>
      <c r="D10" s="7" t="s">
        <v>23</v>
      </c>
      <c r="E10" s="8" t="s">
        <v>24</v>
      </c>
      <c r="F10" s="20">
        <v>3484.26</v>
      </c>
    </row>
    <row r="11" spans="1:6" s="6" customFormat="1" x14ac:dyDescent="0.25">
      <c r="A11" s="15" t="s">
        <v>58</v>
      </c>
      <c r="B11" s="9" t="s">
        <v>26</v>
      </c>
      <c r="C11" s="17" t="s">
        <v>22</v>
      </c>
      <c r="D11" s="7" t="s">
        <v>27</v>
      </c>
      <c r="E11" s="8" t="s">
        <v>24</v>
      </c>
      <c r="F11" s="20">
        <v>5472</v>
      </c>
    </row>
    <row r="12" spans="1:6" s="6" customFormat="1" ht="14.25" customHeight="1" x14ac:dyDescent="0.25">
      <c r="A12" s="15">
        <v>42697</v>
      </c>
      <c r="B12" s="9" t="s">
        <v>28</v>
      </c>
      <c r="C12" s="17" t="s">
        <v>29</v>
      </c>
      <c r="D12" s="7" t="s">
        <v>56</v>
      </c>
      <c r="E12" s="8" t="s">
        <v>30</v>
      </c>
      <c r="F12" s="20">
        <v>11974</v>
      </c>
    </row>
    <row r="13" spans="1:6" s="6" customFormat="1" ht="14.25" customHeight="1" x14ac:dyDescent="0.25">
      <c r="A13" s="15">
        <v>42702</v>
      </c>
      <c r="B13" s="9" t="s">
        <v>31</v>
      </c>
      <c r="C13" s="17" t="s">
        <v>32</v>
      </c>
      <c r="D13" s="7" t="s">
        <v>33</v>
      </c>
      <c r="E13" s="8" t="s">
        <v>34</v>
      </c>
      <c r="F13" s="20">
        <v>5900</v>
      </c>
    </row>
    <row r="14" spans="1:6" s="6" customFormat="1" x14ac:dyDescent="0.25">
      <c r="A14" s="15">
        <v>42711</v>
      </c>
      <c r="B14" s="9" t="s">
        <v>35</v>
      </c>
      <c r="C14" s="17" t="s">
        <v>32</v>
      </c>
      <c r="D14" s="7" t="s">
        <v>33</v>
      </c>
      <c r="E14" s="8" t="s">
        <v>34</v>
      </c>
      <c r="F14" s="20">
        <v>4720</v>
      </c>
    </row>
    <row r="15" spans="1:6" s="6" customFormat="1" x14ac:dyDescent="0.25">
      <c r="A15" s="15">
        <v>42711</v>
      </c>
      <c r="B15" s="9" t="s">
        <v>36</v>
      </c>
      <c r="C15" s="17" t="s">
        <v>32</v>
      </c>
      <c r="D15" s="7" t="s">
        <v>33</v>
      </c>
      <c r="E15" s="8" t="s">
        <v>34</v>
      </c>
      <c r="F15" s="20">
        <v>7080</v>
      </c>
    </row>
    <row r="16" spans="1:6" s="6" customFormat="1" x14ac:dyDescent="0.25">
      <c r="A16" s="15">
        <v>42747</v>
      </c>
      <c r="B16" s="9" t="s">
        <v>7</v>
      </c>
      <c r="C16" s="17" t="s">
        <v>8</v>
      </c>
      <c r="D16" s="7" t="s">
        <v>9</v>
      </c>
      <c r="E16" s="8" t="s">
        <v>57</v>
      </c>
      <c r="F16" s="20">
        <v>15646.8</v>
      </c>
    </row>
    <row r="17" spans="1:6" s="6" customFormat="1" x14ac:dyDescent="0.25">
      <c r="A17" s="15">
        <v>43357</v>
      </c>
      <c r="B17" s="9" t="s">
        <v>20</v>
      </c>
      <c r="C17" s="17" t="s">
        <v>54</v>
      </c>
      <c r="D17" s="7" t="s">
        <v>55</v>
      </c>
      <c r="E17" s="8" t="s">
        <v>53</v>
      </c>
      <c r="F17" s="20">
        <v>8000</v>
      </c>
    </row>
    <row r="18" spans="1:6" s="6" customFormat="1" x14ac:dyDescent="0.25">
      <c r="A18" s="15">
        <v>44054</v>
      </c>
      <c r="B18" s="9" t="s">
        <v>14</v>
      </c>
      <c r="C18" s="17" t="s">
        <v>15</v>
      </c>
      <c r="D18" s="7" t="s">
        <v>16</v>
      </c>
      <c r="E18" s="8" t="s">
        <v>30</v>
      </c>
      <c r="F18" s="20">
        <v>114036.5</v>
      </c>
    </row>
    <row r="19" spans="1:6" s="6" customFormat="1" x14ac:dyDescent="0.25">
      <c r="A19" s="15">
        <v>44298</v>
      </c>
      <c r="B19" s="9" t="s">
        <v>18</v>
      </c>
      <c r="C19" s="17" t="s">
        <v>15</v>
      </c>
      <c r="D19" s="7" t="s">
        <v>19</v>
      </c>
      <c r="E19" s="8" t="s">
        <v>30</v>
      </c>
      <c r="F19" s="20">
        <v>580465.18999999994</v>
      </c>
    </row>
    <row r="20" spans="1:6" s="6" customFormat="1" x14ac:dyDescent="0.25">
      <c r="A20" s="15">
        <v>45649</v>
      </c>
      <c r="B20" s="9" t="s">
        <v>50</v>
      </c>
      <c r="C20" s="17" t="s">
        <v>49</v>
      </c>
      <c r="D20" s="7" t="s">
        <v>51</v>
      </c>
      <c r="E20" s="16" t="s">
        <v>52</v>
      </c>
      <c r="F20" s="20">
        <v>33984</v>
      </c>
    </row>
    <row r="21" spans="1:6" s="6" customFormat="1" x14ac:dyDescent="0.25">
      <c r="A21" s="15" t="s">
        <v>86</v>
      </c>
      <c r="B21" s="9" t="s">
        <v>87</v>
      </c>
      <c r="C21" s="17" t="s">
        <v>65</v>
      </c>
      <c r="D21" s="23" t="s">
        <v>108</v>
      </c>
      <c r="E21" s="16" t="s">
        <v>17</v>
      </c>
      <c r="F21" s="20">
        <v>6795</v>
      </c>
    </row>
    <row r="22" spans="1:6" s="6" customFormat="1" x14ac:dyDescent="0.25">
      <c r="A22" s="15" t="s">
        <v>145</v>
      </c>
      <c r="B22" s="9" t="s">
        <v>146</v>
      </c>
      <c r="C22" s="17" t="s">
        <v>65</v>
      </c>
      <c r="D22" s="23" t="s">
        <v>108</v>
      </c>
      <c r="E22" s="16" t="s">
        <v>17</v>
      </c>
      <c r="F22" s="20">
        <v>22500</v>
      </c>
    </row>
    <row r="23" spans="1:6" s="6" customFormat="1" x14ac:dyDescent="0.25">
      <c r="A23" s="15" t="s">
        <v>147</v>
      </c>
      <c r="B23" s="9" t="s">
        <v>148</v>
      </c>
      <c r="C23" s="17" t="s">
        <v>65</v>
      </c>
      <c r="D23" s="23" t="s">
        <v>108</v>
      </c>
      <c r="E23" s="16" t="s">
        <v>17</v>
      </c>
      <c r="F23" s="20">
        <v>22500</v>
      </c>
    </row>
    <row r="24" spans="1:6" s="6" customFormat="1" ht="18" customHeight="1" x14ac:dyDescent="0.25">
      <c r="A24" s="15" t="s">
        <v>88</v>
      </c>
      <c r="B24" s="9" t="s">
        <v>89</v>
      </c>
      <c r="C24" s="17" t="s">
        <v>90</v>
      </c>
      <c r="D24" s="23" t="s">
        <v>97</v>
      </c>
      <c r="E24" s="16" t="s">
        <v>53</v>
      </c>
      <c r="F24" s="20">
        <v>45200</v>
      </c>
    </row>
    <row r="25" spans="1:6" s="6" customFormat="1" ht="18" customHeight="1" x14ac:dyDescent="0.25">
      <c r="A25" s="15" t="s">
        <v>145</v>
      </c>
      <c r="B25" s="9" t="s">
        <v>149</v>
      </c>
      <c r="C25" s="17" t="s">
        <v>90</v>
      </c>
      <c r="D25" s="23" t="s">
        <v>97</v>
      </c>
      <c r="E25" s="16" t="s">
        <v>53</v>
      </c>
      <c r="F25" s="20">
        <v>56500</v>
      </c>
    </row>
    <row r="26" spans="1:6" s="6" customFormat="1" ht="18" customHeight="1" x14ac:dyDescent="0.25">
      <c r="A26" s="15" t="s">
        <v>145</v>
      </c>
      <c r="B26" s="9" t="s">
        <v>150</v>
      </c>
      <c r="C26" s="17" t="s">
        <v>90</v>
      </c>
      <c r="D26" s="23" t="s">
        <v>97</v>
      </c>
      <c r="E26" s="16" t="s">
        <v>53</v>
      </c>
      <c r="F26" s="20">
        <v>56500</v>
      </c>
    </row>
    <row r="27" spans="1:6" s="6" customFormat="1" ht="18" customHeight="1" x14ac:dyDescent="0.25">
      <c r="A27" s="15" t="s">
        <v>78</v>
      </c>
      <c r="B27" s="9" t="s">
        <v>62</v>
      </c>
      <c r="C27" s="17" t="s">
        <v>66</v>
      </c>
      <c r="D27" s="23" t="s">
        <v>98</v>
      </c>
      <c r="E27" s="16" t="s">
        <v>30</v>
      </c>
      <c r="F27" s="20">
        <v>13000</v>
      </c>
    </row>
    <row r="28" spans="1:6" s="6" customFormat="1" ht="20.25" customHeight="1" x14ac:dyDescent="0.25">
      <c r="A28" s="15" t="s">
        <v>77</v>
      </c>
      <c r="B28" s="9" t="s">
        <v>71</v>
      </c>
      <c r="C28" s="17" t="s">
        <v>66</v>
      </c>
      <c r="D28" s="23" t="s">
        <v>98</v>
      </c>
      <c r="E28" s="16" t="s">
        <v>30</v>
      </c>
      <c r="F28" s="20">
        <v>13000</v>
      </c>
    </row>
    <row r="29" spans="1:6" s="6" customFormat="1" ht="15.75" customHeight="1" x14ac:dyDescent="0.25">
      <c r="A29" s="15" t="s">
        <v>79</v>
      </c>
      <c r="B29" s="9" t="s">
        <v>72</v>
      </c>
      <c r="C29" s="17" t="s">
        <v>66</v>
      </c>
      <c r="D29" s="23" t="s">
        <v>99</v>
      </c>
      <c r="E29" s="16" t="s">
        <v>30</v>
      </c>
      <c r="F29" s="20">
        <v>45600</v>
      </c>
    </row>
    <row r="30" spans="1:6" s="6" customFormat="1" ht="15.75" customHeight="1" x14ac:dyDescent="0.25">
      <c r="A30" s="15" t="s">
        <v>151</v>
      </c>
      <c r="B30" s="9" t="s">
        <v>152</v>
      </c>
      <c r="C30" s="17" t="s">
        <v>153</v>
      </c>
      <c r="D30" s="23" t="s">
        <v>154</v>
      </c>
      <c r="E30" s="16" t="s">
        <v>155</v>
      </c>
      <c r="F30" s="20">
        <v>911786</v>
      </c>
    </row>
    <row r="31" spans="1:6" s="6" customFormat="1" ht="16.5" customHeight="1" x14ac:dyDescent="0.25">
      <c r="A31" s="15">
        <v>45942</v>
      </c>
      <c r="B31" s="9" t="s">
        <v>91</v>
      </c>
      <c r="C31" s="24" t="s">
        <v>67</v>
      </c>
      <c r="D31" s="21" t="s">
        <v>83</v>
      </c>
      <c r="E31" s="16" t="s">
        <v>85</v>
      </c>
      <c r="F31" s="20">
        <v>1480492.42</v>
      </c>
    </row>
    <row r="32" spans="1:6" s="6" customFormat="1" ht="16.5" customHeight="1" x14ac:dyDescent="0.25">
      <c r="A32" s="15" t="s">
        <v>156</v>
      </c>
      <c r="B32" s="9" t="s">
        <v>157</v>
      </c>
      <c r="C32" s="28" t="s">
        <v>158</v>
      </c>
      <c r="D32" s="21" t="s">
        <v>159</v>
      </c>
      <c r="E32" s="16" t="s">
        <v>160</v>
      </c>
      <c r="F32" s="20">
        <v>1282052.95</v>
      </c>
    </row>
    <row r="33" spans="1:6" s="6" customFormat="1" ht="15" customHeight="1" x14ac:dyDescent="0.25">
      <c r="A33" s="15" t="s">
        <v>80</v>
      </c>
      <c r="B33" s="9" t="s">
        <v>73</v>
      </c>
      <c r="C33" s="17" t="s">
        <v>68</v>
      </c>
      <c r="D33" s="23" t="s">
        <v>63</v>
      </c>
      <c r="E33" s="16" t="s">
        <v>84</v>
      </c>
      <c r="F33" s="20">
        <v>12499.74</v>
      </c>
    </row>
    <row r="34" spans="1:6" s="6" customFormat="1" ht="15.75" customHeight="1" x14ac:dyDescent="0.25">
      <c r="A34" s="15" t="s">
        <v>80</v>
      </c>
      <c r="B34" s="9" t="s">
        <v>74</v>
      </c>
      <c r="C34" s="17" t="s">
        <v>68</v>
      </c>
      <c r="D34" s="23" t="s">
        <v>64</v>
      </c>
      <c r="E34" s="16" t="s">
        <v>84</v>
      </c>
      <c r="F34" s="20">
        <v>108497.74</v>
      </c>
    </row>
    <row r="35" spans="1:6" s="6" customFormat="1" ht="15.75" customHeight="1" x14ac:dyDescent="0.25">
      <c r="A35" s="15" t="s">
        <v>88</v>
      </c>
      <c r="B35" s="9" t="s">
        <v>109</v>
      </c>
      <c r="C35" s="17" t="s">
        <v>110</v>
      </c>
      <c r="D35" s="23" t="s">
        <v>97</v>
      </c>
      <c r="E35" s="16" t="s">
        <v>53</v>
      </c>
      <c r="F35" s="20">
        <v>43200</v>
      </c>
    </row>
    <row r="36" spans="1:6" s="6" customFormat="1" ht="15.75" customHeight="1" x14ac:dyDescent="0.25">
      <c r="A36" s="15" t="s">
        <v>145</v>
      </c>
      <c r="B36" s="9" t="s">
        <v>161</v>
      </c>
      <c r="C36" s="17" t="s">
        <v>110</v>
      </c>
      <c r="D36" s="23" t="s">
        <v>97</v>
      </c>
      <c r="E36" s="16" t="s">
        <v>53</v>
      </c>
      <c r="F36" s="20">
        <v>113000</v>
      </c>
    </row>
    <row r="37" spans="1:6" s="6" customFormat="1" ht="16.5" customHeight="1" x14ac:dyDescent="0.25">
      <c r="A37" s="15" t="s">
        <v>92</v>
      </c>
      <c r="B37" s="9" t="s">
        <v>93</v>
      </c>
      <c r="C37" s="17" t="s">
        <v>94</v>
      </c>
      <c r="D37" s="23" t="s">
        <v>95</v>
      </c>
      <c r="E37" s="16" t="s">
        <v>61</v>
      </c>
      <c r="F37" s="20">
        <v>562262.4</v>
      </c>
    </row>
    <row r="38" spans="1:6" s="6" customFormat="1" ht="16.5" customHeight="1" x14ac:dyDescent="0.25">
      <c r="A38" s="15" t="s">
        <v>111</v>
      </c>
      <c r="B38" s="9" t="s">
        <v>112</v>
      </c>
      <c r="C38" s="17" t="s">
        <v>94</v>
      </c>
      <c r="D38" s="23" t="s">
        <v>95</v>
      </c>
      <c r="E38" s="16" t="s">
        <v>61</v>
      </c>
      <c r="F38" s="20">
        <v>178214.39999999999</v>
      </c>
    </row>
    <row r="39" spans="1:6" s="6" customFormat="1" ht="16.5" customHeight="1" x14ac:dyDescent="0.25">
      <c r="A39" s="15" t="s">
        <v>113</v>
      </c>
      <c r="B39" s="9" t="s">
        <v>114</v>
      </c>
      <c r="C39" s="17" t="s">
        <v>94</v>
      </c>
      <c r="D39" s="23" t="s">
        <v>115</v>
      </c>
      <c r="E39" s="16" t="s">
        <v>61</v>
      </c>
      <c r="F39" s="20">
        <v>223977.60000000001</v>
      </c>
    </row>
    <row r="40" spans="1:6" s="6" customFormat="1" ht="16.5" customHeight="1" x14ac:dyDescent="0.25">
      <c r="A40" s="15">
        <v>46084</v>
      </c>
      <c r="B40" s="9" t="s">
        <v>134</v>
      </c>
      <c r="C40" s="17" t="s">
        <v>94</v>
      </c>
      <c r="D40" s="23" t="s">
        <v>115</v>
      </c>
      <c r="E40" s="16" t="s">
        <v>61</v>
      </c>
      <c r="F40" s="20">
        <v>284054.40000000002</v>
      </c>
    </row>
    <row r="41" spans="1:6" s="6" customFormat="1" ht="16.5" customHeight="1" x14ac:dyDescent="0.25">
      <c r="A41" s="15" t="s">
        <v>141</v>
      </c>
      <c r="B41" s="9" t="s">
        <v>142</v>
      </c>
      <c r="C41" s="17" t="s">
        <v>94</v>
      </c>
      <c r="D41" s="23" t="s">
        <v>115</v>
      </c>
      <c r="E41" s="16" t="s">
        <v>61</v>
      </c>
      <c r="F41" s="20">
        <v>123379.2</v>
      </c>
    </row>
    <row r="42" spans="1:6" s="6" customFormat="1" ht="15" customHeight="1" x14ac:dyDescent="0.25">
      <c r="A42" s="15" t="s">
        <v>88</v>
      </c>
      <c r="B42" s="9" t="s">
        <v>165</v>
      </c>
      <c r="C42" s="25" t="s">
        <v>96</v>
      </c>
      <c r="D42" s="21" t="s">
        <v>107</v>
      </c>
      <c r="E42" s="22" t="s">
        <v>10</v>
      </c>
      <c r="F42" s="20">
        <v>5321.85</v>
      </c>
    </row>
    <row r="43" spans="1:6" s="6" customFormat="1" ht="15" customHeight="1" x14ac:dyDescent="0.25">
      <c r="A43" s="15" t="s">
        <v>162</v>
      </c>
      <c r="B43" s="9" t="s">
        <v>164</v>
      </c>
      <c r="C43" s="25" t="s">
        <v>167</v>
      </c>
      <c r="D43" s="21" t="s">
        <v>168</v>
      </c>
      <c r="E43" s="22" t="s">
        <v>169</v>
      </c>
      <c r="F43" s="20">
        <v>68359.759999999995</v>
      </c>
    </row>
    <row r="44" spans="1:6" s="6" customFormat="1" ht="15" customHeight="1" x14ac:dyDescent="0.25">
      <c r="A44" s="15" t="s">
        <v>163</v>
      </c>
      <c r="B44" s="9" t="s">
        <v>166</v>
      </c>
      <c r="C44" s="25" t="s">
        <v>167</v>
      </c>
      <c r="D44" s="21" t="s">
        <v>170</v>
      </c>
      <c r="E44" s="22" t="s">
        <v>17</v>
      </c>
      <c r="F44" s="20">
        <v>323405.93</v>
      </c>
    </row>
    <row r="45" spans="1:6" s="6" customFormat="1" ht="15" customHeight="1" x14ac:dyDescent="0.25">
      <c r="A45" s="15" t="s">
        <v>156</v>
      </c>
      <c r="B45" s="9" t="s">
        <v>171</v>
      </c>
      <c r="C45" s="25" t="s">
        <v>172</v>
      </c>
      <c r="D45" s="21" t="s">
        <v>174</v>
      </c>
      <c r="E45" s="22" t="s">
        <v>173</v>
      </c>
      <c r="F45" s="20">
        <v>11800</v>
      </c>
    </row>
    <row r="46" spans="1:6" s="6" customFormat="1" ht="15" customHeight="1" x14ac:dyDescent="0.25">
      <c r="A46" s="15" t="s">
        <v>116</v>
      </c>
      <c r="B46" s="9" t="s">
        <v>117</v>
      </c>
      <c r="C46" s="25" t="s">
        <v>118</v>
      </c>
      <c r="D46" s="21" t="s">
        <v>119</v>
      </c>
      <c r="E46" s="22" t="s">
        <v>120</v>
      </c>
      <c r="F46" s="20">
        <v>2170611.2999999998</v>
      </c>
    </row>
    <row r="47" spans="1:6" s="6" customFormat="1" ht="15" customHeight="1" x14ac:dyDescent="0.25">
      <c r="A47" s="15" t="s">
        <v>135</v>
      </c>
      <c r="B47" s="9" t="s">
        <v>136</v>
      </c>
      <c r="C47" s="25" t="s">
        <v>118</v>
      </c>
      <c r="D47" s="21" t="s">
        <v>119</v>
      </c>
      <c r="E47" s="22" t="s">
        <v>120</v>
      </c>
      <c r="F47" s="20">
        <v>883215.06</v>
      </c>
    </row>
    <row r="48" spans="1:6" s="6" customFormat="1" ht="15" customHeight="1" x14ac:dyDescent="0.25">
      <c r="A48" s="15" t="s">
        <v>137</v>
      </c>
      <c r="B48" s="9" t="s">
        <v>138</v>
      </c>
      <c r="C48" s="25" t="s">
        <v>118</v>
      </c>
      <c r="D48" s="21" t="s">
        <v>119</v>
      </c>
      <c r="E48" s="22" t="s">
        <v>120</v>
      </c>
      <c r="F48" s="20">
        <v>780000</v>
      </c>
    </row>
    <row r="49" spans="1:8" s="6" customFormat="1" ht="15" customHeight="1" x14ac:dyDescent="0.25">
      <c r="A49" s="15" t="s">
        <v>139</v>
      </c>
      <c r="B49" s="9" t="s">
        <v>140</v>
      </c>
      <c r="C49" s="25" t="s">
        <v>118</v>
      </c>
      <c r="D49" s="21" t="s">
        <v>119</v>
      </c>
      <c r="E49" s="22" t="s">
        <v>120</v>
      </c>
      <c r="F49" s="20">
        <v>482352</v>
      </c>
    </row>
    <row r="50" spans="1:8" s="6" customFormat="1" ht="15" customHeight="1" x14ac:dyDescent="0.25">
      <c r="A50" s="15" t="s">
        <v>121</v>
      </c>
      <c r="B50" s="9" t="s">
        <v>122</v>
      </c>
      <c r="C50" s="25" t="s">
        <v>123</v>
      </c>
      <c r="D50" s="21" t="s">
        <v>124</v>
      </c>
      <c r="E50" s="22" t="s">
        <v>125</v>
      </c>
      <c r="F50" s="20">
        <v>98152.82</v>
      </c>
    </row>
    <row r="51" spans="1:8" s="6" customFormat="1" ht="16.5" customHeight="1" x14ac:dyDescent="0.25">
      <c r="A51" s="15" t="s">
        <v>79</v>
      </c>
      <c r="B51" s="9" t="s">
        <v>75</v>
      </c>
      <c r="C51" s="17" t="s">
        <v>69</v>
      </c>
      <c r="D51" s="27" t="s">
        <v>106</v>
      </c>
      <c r="E51" s="16" t="s">
        <v>82</v>
      </c>
      <c r="F51" s="20">
        <v>1400000</v>
      </c>
    </row>
    <row r="52" spans="1:8" s="6" customFormat="1" ht="15.75" customHeight="1" x14ac:dyDescent="0.25">
      <c r="A52" s="15" t="s">
        <v>101</v>
      </c>
      <c r="B52" s="9" t="s">
        <v>100</v>
      </c>
      <c r="C52" s="17" t="s">
        <v>103</v>
      </c>
      <c r="D52" s="26" t="s">
        <v>102</v>
      </c>
      <c r="E52" s="16" t="s">
        <v>104</v>
      </c>
      <c r="F52" s="20">
        <v>122760</v>
      </c>
    </row>
    <row r="53" spans="1:8" s="6" customFormat="1" x14ac:dyDescent="0.25">
      <c r="A53" s="15" t="s">
        <v>80</v>
      </c>
      <c r="B53" s="9" t="s">
        <v>76</v>
      </c>
      <c r="C53" s="17" t="s">
        <v>70</v>
      </c>
      <c r="D53" s="26" t="s">
        <v>105</v>
      </c>
      <c r="E53" s="16" t="s">
        <v>81</v>
      </c>
      <c r="F53" s="20">
        <v>124999.02</v>
      </c>
    </row>
    <row r="54" spans="1:8" s="6" customFormat="1" x14ac:dyDescent="0.25">
      <c r="A54" s="15" t="s">
        <v>162</v>
      </c>
      <c r="B54" s="9" t="s">
        <v>181</v>
      </c>
      <c r="C54" s="17" t="s">
        <v>178</v>
      </c>
      <c r="D54" s="26" t="s">
        <v>177</v>
      </c>
      <c r="E54" s="16" t="s">
        <v>143</v>
      </c>
      <c r="F54" s="20">
        <v>94400</v>
      </c>
    </row>
    <row r="55" spans="1:8" s="6" customFormat="1" x14ac:dyDescent="0.25">
      <c r="A55" s="15" t="s">
        <v>156</v>
      </c>
      <c r="B55" s="9" t="s">
        <v>175</v>
      </c>
      <c r="C55" s="17" t="s">
        <v>176</v>
      </c>
      <c r="D55" s="26" t="s">
        <v>180</v>
      </c>
      <c r="E55" s="16" t="s">
        <v>179</v>
      </c>
      <c r="F55" s="20">
        <v>200000</v>
      </c>
    </row>
    <row r="56" spans="1:8" s="6" customFormat="1" x14ac:dyDescent="0.25">
      <c r="A56" s="30"/>
      <c r="B56" s="30"/>
      <c r="C56" s="30"/>
      <c r="D56" s="30"/>
      <c r="E56" s="30"/>
      <c r="F56" s="19">
        <f>SUM(F8:F55)</f>
        <v>13175646.290000001</v>
      </c>
    </row>
    <row r="57" spans="1:8" s="6" customFormat="1" ht="14.25" customHeight="1" x14ac:dyDescent="0.25">
      <c r="A57" s="15" t="s">
        <v>162</v>
      </c>
      <c r="B57" s="9" t="s">
        <v>182</v>
      </c>
      <c r="C57" s="5" t="s">
        <v>46</v>
      </c>
      <c r="D57" s="5" t="s">
        <v>47</v>
      </c>
      <c r="E57" s="16" t="s">
        <v>48</v>
      </c>
      <c r="F57" s="20">
        <v>3000</v>
      </c>
    </row>
    <row r="58" spans="1:8" s="6" customFormat="1" ht="14.25" customHeight="1" x14ac:dyDescent="0.25">
      <c r="A58" s="15" t="s">
        <v>131</v>
      </c>
      <c r="B58" s="9" t="s">
        <v>132</v>
      </c>
      <c r="C58" s="5" t="s">
        <v>133</v>
      </c>
      <c r="D58" s="5" t="s">
        <v>129</v>
      </c>
      <c r="E58" s="16" t="s">
        <v>130</v>
      </c>
      <c r="F58" s="20">
        <v>10313.200000000001</v>
      </c>
    </row>
    <row r="59" spans="1:8" s="6" customFormat="1" ht="14.25" customHeight="1" x14ac:dyDescent="0.25">
      <c r="A59" s="15" t="s">
        <v>126</v>
      </c>
      <c r="B59" s="9" t="s">
        <v>127</v>
      </c>
      <c r="C59" s="5" t="s">
        <v>128</v>
      </c>
      <c r="D59" s="5" t="s">
        <v>129</v>
      </c>
      <c r="E59" s="16" t="s">
        <v>130</v>
      </c>
      <c r="F59" s="20">
        <v>8413.4</v>
      </c>
    </row>
    <row r="60" spans="1:8" ht="14.25" customHeight="1" x14ac:dyDescent="0.25">
      <c r="A60" s="15"/>
      <c r="B60" s="9"/>
      <c r="C60" s="5"/>
      <c r="D60" s="5"/>
      <c r="E60" s="16"/>
      <c r="F60" s="20"/>
    </row>
    <row r="61" spans="1:8" x14ac:dyDescent="0.25">
      <c r="A61" s="10"/>
      <c r="B61" s="11"/>
      <c r="C61" s="2" t="s">
        <v>38</v>
      </c>
      <c r="D61" s="4"/>
      <c r="E61" s="12"/>
      <c r="F61" s="3">
        <v>407557.15</v>
      </c>
    </row>
    <row r="62" spans="1:8" x14ac:dyDescent="0.25">
      <c r="A62" s="10"/>
      <c r="B62" s="13"/>
      <c r="C62" s="2" t="s">
        <v>39</v>
      </c>
      <c r="D62" s="4"/>
      <c r="E62" s="12"/>
      <c r="F62" s="3">
        <v>2020233.26</v>
      </c>
    </row>
    <row r="63" spans="1:8" x14ac:dyDescent="0.25">
      <c r="A63" s="10"/>
      <c r="B63" s="13"/>
      <c r="C63" s="2" t="s">
        <v>40</v>
      </c>
      <c r="D63" s="4"/>
      <c r="E63" s="12"/>
      <c r="F63" s="3">
        <v>325441.3</v>
      </c>
    </row>
    <row r="64" spans="1:8" x14ac:dyDescent="0.25">
      <c r="A64" s="14"/>
      <c r="B64" s="13"/>
      <c r="C64" s="2" t="s">
        <v>41</v>
      </c>
      <c r="D64" s="4"/>
      <c r="E64" s="12"/>
      <c r="F64" s="3">
        <v>135181.82</v>
      </c>
      <c r="H64" t="s">
        <v>45</v>
      </c>
    </row>
    <row r="65" spans="1:6" x14ac:dyDescent="0.25">
      <c r="A65" s="14"/>
      <c r="B65" s="13"/>
      <c r="C65" s="2" t="s">
        <v>42</v>
      </c>
      <c r="D65" s="4"/>
      <c r="E65" s="12"/>
      <c r="F65" s="3">
        <v>13734.12</v>
      </c>
    </row>
    <row r="66" spans="1:6" x14ac:dyDescent="0.25">
      <c r="A66" s="14"/>
      <c r="B66" s="13"/>
      <c r="C66" s="2" t="s">
        <v>43</v>
      </c>
      <c r="D66" s="4"/>
      <c r="E66" s="12"/>
      <c r="F66" s="3">
        <v>49441.62</v>
      </c>
    </row>
    <row r="67" spans="1:6" x14ac:dyDescent="0.25">
      <c r="A67" s="29" t="s">
        <v>37</v>
      </c>
      <c r="B67" s="29"/>
      <c r="C67" s="29"/>
      <c r="D67" s="29"/>
      <c r="E67" s="29"/>
      <c r="F67" s="18">
        <v>2973315.87</v>
      </c>
    </row>
    <row r="68" spans="1:6" x14ac:dyDescent="0.25">
      <c r="A68" s="31" t="s">
        <v>44</v>
      </c>
      <c r="B68" s="31"/>
      <c r="C68" s="31"/>
      <c r="D68" s="31"/>
      <c r="E68" s="31"/>
      <c r="F68" s="18">
        <f>+F56+F67</f>
        <v>16148962.16</v>
      </c>
    </row>
  </sheetData>
  <sortState xmlns:xlrd2="http://schemas.microsoft.com/office/spreadsheetml/2017/richdata2" ref="A57:F57">
    <sortCondition ref="A57"/>
  </sortState>
  <mergeCells count="13">
    <mergeCell ref="A67:E67"/>
    <mergeCell ref="A56:E56"/>
    <mergeCell ref="A68:E68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</mergeCells>
  <phoneticPr fontId="4" type="noConversion"/>
  <pageMargins left="0.23622047244094491" right="0.23622047244094491" top="0.74803149606299213" bottom="0.74803149606299213" header="0.31496062992125984" footer="0.31496062992125984"/>
  <pageSetup paperSize="5" scale="85" orientation="landscape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Taveras</dc:creator>
  <cp:lastModifiedBy>Oficina de Libre Acceso a la Información Pública OAI</cp:lastModifiedBy>
  <cp:lastPrinted>2026-05-07T17:45:24Z</cp:lastPrinted>
  <dcterms:created xsi:type="dcterms:W3CDTF">2022-11-02T17:19:51Z</dcterms:created>
  <dcterms:modified xsi:type="dcterms:W3CDTF">2026-05-07T18:29:37Z</dcterms:modified>
</cp:coreProperties>
</file>