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\\SVRBD\Public\IMPRIMIR\AÑO 2026\INFORME DE MARZO 2026\"/>
    </mc:Choice>
  </mc:AlternateContent>
  <xr:revisionPtr revIDLastSave="0" documentId="8_{A94FBC91-EA03-47E2-95FC-15BD2FE35AC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 COMPRA REALIZADAS  MIPYME" sheetId="3" r:id="rId1"/>
    <sheet name="COMPRA REALIZADA Y APROBADA" sheetId="5" r:id="rId2"/>
    <sheet name="COMPRA POR DEBAJO DEL UMBRAL" sheetId="6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" i="5" l="1"/>
  <c r="B8" i="6"/>
  <c r="C8" i="6"/>
  <c r="D8" i="6"/>
  <c r="F8" i="6"/>
  <c r="G8" i="6"/>
  <c r="H8" i="6"/>
  <c r="G9" i="5"/>
  <c r="G11" i="5" s="1"/>
  <c r="H17" i="5"/>
  <c r="H16" i="6"/>
  <c r="H16" i="3"/>
</calcChain>
</file>

<file path=xl/sharedStrings.xml><?xml version="1.0" encoding="utf-8"?>
<sst xmlns="http://schemas.openxmlformats.org/spreadsheetml/2006/main" count="61" uniqueCount="41">
  <si>
    <t>FECHA</t>
  </si>
  <si>
    <t>NO.ORDEN DE COMPRA</t>
  </si>
  <si>
    <t>PROVEEDOR</t>
  </si>
  <si>
    <t>RNC</t>
  </si>
  <si>
    <t>DESCRIPCION</t>
  </si>
  <si>
    <t>TIPO DE PROCESO</t>
  </si>
  <si>
    <t>VALOR RD$</t>
  </si>
  <si>
    <t>INSTITUTO NACIONAL DEL TABACO DE LA REP. DOM.</t>
  </si>
  <si>
    <t>LISTADO DE COMPRAS REALIZADAS Y APROBADAS</t>
  </si>
  <si>
    <t>TOTAL RD$</t>
  </si>
  <si>
    <t>COMPRA POR DEBAJO DEL UMBRAL</t>
  </si>
  <si>
    <t>LISTADO DE COMPRA MIPYME</t>
  </si>
  <si>
    <t xml:space="preserve">TOTAL </t>
  </si>
  <si>
    <t>COMPRAS MARZO 2026</t>
  </si>
  <si>
    <t>INTABACO-DAF-CM-2026-0006</t>
  </si>
  <si>
    <t>Seguros Reservas, SA</t>
  </si>
  <si>
    <t>ADQUISICIÓN PARA LA RENOVACIÓN DE PÓLIZA DE SEGURO DE LA FLOTILLA VEHICULAR INSTITUCIONAL</t>
  </si>
  <si>
    <t>COMPRA MENOR</t>
  </si>
  <si>
    <t>INTABACO-DAF-CM-2026-0007</t>
  </si>
  <si>
    <t>COMPRA DE AGUA PARA USO DE LA INSTITUION</t>
  </si>
  <si>
    <t xml:space="preserve">SYDUAL </t>
  </si>
  <si>
    <t>INTABACO-DAF-CD-2026-0001</t>
  </si>
  <si>
    <t>PARTICIPACIÓN EN EL CONGRESO NACIONAL DE PRODUCTORES AGROPECUARIO 2026.</t>
  </si>
  <si>
    <t>Compras por Debajo del Umbral</t>
  </si>
  <si>
    <t>Confederación Nacional de Productores Agropecuarios, INC</t>
  </si>
  <si>
    <t>INTABACO-DAF-CM-2026-0008</t>
  </si>
  <si>
    <t>ADQUISICION DE ANILLOS PARA CIGARROS, BOLSAS Y SOBRES TIMBRADOS, PARA USO DE LA INSTITUCION.</t>
  </si>
  <si>
    <t>Printeado 1A, EIRL</t>
  </si>
  <si>
    <t>Flexomax, S.R.L.</t>
  </si>
  <si>
    <t>Impresora y Editora Teofilo, SRL</t>
  </si>
  <si>
    <t>INTABACO-CCC-PEPU-2026-0001</t>
  </si>
  <si>
    <t>SERVICIO INTEGRAL DE DESARROLLO, SOPORTE Y ALOJAMIENTO DE APLICACIONES PARA USO INSTITUCIONAL.</t>
  </si>
  <si>
    <t>Procesos de Excepción</t>
  </si>
  <si>
    <t>Yordi José Morán Taveras</t>
  </si>
  <si>
    <t>035-0018847-3</t>
  </si>
  <si>
    <t>INTABACO-CCC-PEEX-2026-0001</t>
  </si>
  <si>
    <t>CONTRATACIÓN DE SERVICIOS DE MANTENIMIENTO PREVENTIVO, CORRECTIVO Y REPARACIÓN PARA CAMIONETAS CHEVROLET COLORADO 2022 Y 2024 DE LA INSTITUCIÓN.</t>
  </si>
  <si>
    <t>Santo Domingo Motors Company, SA</t>
  </si>
  <si>
    <t>INTABACO-DAF-CM-2026-0009</t>
  </si>
  <si>
    <t>Contratación del servicio de transporte terrestre mediante autobuses para el traslado de los colaboradores del Instituto del Tabaco de la República Dominicana (INTABACO), bajo horario programado establecido por la institución.</t>
  </si>
  <si>
    <t>EN CURSO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</si>
</sst>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4"/>
      <color rgb="FF000000"/>
      <name val="Cambria"/>
      <family val="1"/>
    </font>
    <font>
      <b/>
      <sz val="10"/>
      <color rgb="FF666666"/>
      <name val="Cambria"/>
      <family val="1"/>
    </font>
    <font>
      <sz val="11"/>
      <color theme="1"/>
      <name val="Cambria"/>
      <family val="1"/>
    </font>
    <font>
      <sz val="10"/>
      <color theme="1"/>
      <name val="Cambria"/>
      <family val="1"/>
    </font>
    <font>
      <b/>
      <sz val="14"/>
      <color theme="1"/>
      <name val="Cambria"/>
      <family val="1"/>
    </font>
    <font>
      <b/>
      <sz val="11"/>
      <color rgb="FF000000"/>
      <name val="Cambria"/>
      <family val="1"/>
    </font>
    <font>
      <b/>
      <sz val="8"/>
      <color theme="1"/>
      <name val="Cambria"/>
      <family val="1"/>
    </font>
    <font>
      <b/>
      <sz val="10"/>
      <color rgb="FF000000"/>
      <name val="Cambria"/>
      <family val="1"/>
    </font>
    <font>
      <b/>
      <sz val="10"/>
      <name val="Cambria"/>
      <family val="1"/>
    </font>
    <font>
      <b/>
      <sz val="10"/>
      <color theme="1"/>
      <name val="Cambria"/>
      <family val="1"/>
    </font>
    <font>
      <b/>
      <sz val="11"/>
      <color theme="1"/>
      <name val="Cambria"/>
      <family val="1"/>
    </font>
    <font>
      <b/>
      <sz val="8"/>
      <color rgb="FF000000"/>
      <name val="Cambria"/>
      <family val="1"/>
    </font>
    <font>
      <b/>
      <sz val="8"/>
      <name val="Cambria"/>
      <family val="1"/>
    </font>
    <font>
      <b/>
      <sz val="9"/>
      <color theme="1"/>
      <name val="Cambria"/>
      <family val="1"/>
    </font>
    <font>
      <b/>
      <sz val="11"/>
      <color rgb="FF666666"/>
      <name val="Cambria"/>
      <family val="1"/>
    </font>
    <font>
      <b/>
      <sz val="14"/>
      <color rgb="FF000000"/>
      <name val="Calibri"/>
      <family val="2"/>
      <charset val="1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1" fillId="0" borderId="0" xfId="0" applyFont="1"/>
    <xf numFmtId="14" fontId="2" fillId="0" borderId="0" xfId="0" applyNumberFormat="1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vertical="top"/>
    </xf>
    <xf numFmtId="0" fontId="6" fillId="0" borderId="0" xfId="0" applyFont="1"/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1" fillId="4" borderId="0" xfId="0" applyFont="1" applyFill="1" applyAlignment="1">
      <alignment horizontal="center"/>
    </xf>
    <xf numFmtId="0" fontId="4" fillId="0" borderId="0" xfId="0" applyFont="1"/>
    <xf numFmtId="0" fontId="8" fillId="0" borderId="0" xfId="0" applyFont="1" applyAlignment="1">
      <alignment horizontal="center"/>
    </xf>
    <xf numFmtId="0" fontId="9" fillId="0" borderId="0" xfId="0" applyFont="1"/>
    <xf numFmtId="0" fontId="10" fillId="0" borderId="0" xfId="0" applyFont="1"/>
    <xf numFmtId="0" fontId="7" fillId="0" borderId="0" xfId="0" applyFont="1"/>
    <xf numFmtId="0" fontId="11" fillId="0" borderId="0" xfId="0" applyFont="1"/>
    <xf numFmtId="0" fontId="12" fillId="2" borderId="3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/>
    </xf>
    <xf numFmtId="0" fontId="12" fillId="2" borderId="9" xfId="0" applyFont="1" applyFill="1" applyBorder="1" applyAlignment="1">
      <alignment horizontal="center"/>
    </xf>
    <xf numFmtId="0" fontId="12" fillId="2" borderId="12" xfId="0" applyFont="1" applyFill="1" applyBorder="1" applyAlignment="1">
      <alignment horizontal="center"/>
    </xf>
    <xf numFmtId="0" fontId="14" fillId="0" borderId="1" xfId="0" applyFont="1" applyBorder="1" applyAlignment="1">
      <alignment horizontal="center" vertical="center"/>
    </xf>
    <xf numFmtId="0" fontId="15" fillId="5" borderId="1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horizontal="center" vertical="center" wrapText="1"/>
    </xf>
    <xf numFmtId="4" fontId="14" fillId="0" borderId="1" xfId="0" applyNumberFormat="1" applyFont="1" applyBorder="1" applyAlignment="1">
      <alignment horizontal="right" vertical="center"/>
    </xf>
    <xf numFmtId="4" fontId="14" fillId="4" borderId="1" xfId="0" applyNumberFormat="1" applyFont="1" applyFill="1" applyBorder="1" applyAlignment="1">
      <alignment horizontal="right" vertical="center"/>
    </xf>
    <xf numFmtId="0" fontId="15" fillId="0" borderId="1" xfId="0" applyFont="1" applyBorder="1" applyAlignment="1">
      <alignment horizontal="center" vertical="center"/>
    </xf>
    <xf numFmtId="4" fontId="15" fillId="0" borderId="1" xfId="0" applyNumberFormat="1" applyFont="1" applyBorder="1" applyAlignment="1">
      <alignment horizontal="right" vertical="center"/>
    </xf>
    <xf numFmtId="14" fontId="14" fillId="4" borderId="1" xfId="0" applyNumberFormat="1" applyFont="1" applyFill="1" applyBorder="1" applyAlignment="1">
      <alignment horizontal="left" vertical="center"/>
    </xf>
    <xf numFmtId="14" fontId="15" fillId="0" borderId="1" xfId="0" applyNumberFormat="1" applyFont="1" applyBorder="1" applyAlignment="1">
      <alignment horizontal="left" vertical="center"/>
    </xf>
    <xf numFmtId="0" fontId="12" fillId="0" borderId="0" xfId="0" applyFont="1"/>
    <xf numFmtId="0" fontId="17" fillId="0" borderId="0" xfId="0" applyFont="1"/>
    <xf numFmtId="0" fontId="18" fillId="2" borderId="3" xfId="0" applyFont="1" applyFill="1" applyBorder="1" applyAlignment="1">
      <alignment horizontal="center" vertical="center"/>
    </xf>
    <xf numFmtId="0" fontId="18" fillId="2" borderId="4" xfId="0" applyFont="1" applyFill="1" applyBorder="1" applyAlignment="1">
      <alignment horizontal="center"/>
    </xf>
    <xf numFmtId="0" fontId="14" fillId="2" borderId="4" xfId="0" applyFont="1" applyFill="1" applyBorder="1" applyAlignment="1">
      <alignment horizontal="center"/>
    </xf>
    <xf numFmtId="0" fontId="18" fillId="2" borderId="9" xfId="0" applyFont="1" applyFill="1" applyBorder="1" applyAlignment="1">
      <alignment horizontal="center"/>
    </xf>
    <xf numFmtId="14" fontId="18" fillId="4" borderId="1" xfId="0" applyNumberFormat="1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9" fillId="5" borderId="1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0" fontId="18" fillId="4" borderId="1" xfId="0" applyFont="1" applyFill="1" applyBorder="1" applyAlignment="1">
      <alignment horizontal="center" vertical="center" wrapText="1"/>
    </xf>
    <xf numFmtId="4" fontId="18" fillId="0" borderId="1" xfId="0" applyNumberFormat="1" applyFont="1" applyBorder="1" applyAlignment="1">
      <alignment horizontal="right" vertical="center"/>
    </xf>
    <xf numFmtId="0" fontId="18" fillId="0" borderId="13" xfId="0" applyFont="1" applyBorder="1" applyAlignment="1">
      <alignment horizontal="center" vertical="center"/>
    </xf>
    <xf numFmtId="0" fontId="18" fillId="4" borderId="13" xfId="0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center" vertical="center"/>
    </xf>
    <xf numFmtId="4" fontId="18" fillId="4" borderId="1" xfId="0" applyNumberFormat="1" applyFont="1" applyFill="1" applyBorder="1" applyAlignment="1">
      <alignment horizontal="right" vertical="center"/>
    </xf>
    <xf numFmtId="0" fontId="18" fillId="0" borderId="0" xfId="0" applyFont="1" applyAlignment="1">
      <alignment horizontal="center" vertical="center" wrapText="1"/>
    </xf>
    <xf numFmtId="14" fontId="19" fillId="0" borderId="1" xfId="0" applyNumberFormat="1" applyFont="1" applyBorder="1" applyAlignment="1">
      <alignment horizontal="center" vertical="center"/>
    </xf>
    <xf numFmtId="4" fontId="19" fillId="0" borderId="1" xfId="0" applyNumberFormat="1" applyFont="1" applyBorder="1" applyAlignment="1">
      <alignment horizontal="right" vertical="center"/>
    </xf>
    <xf numFmtId="14" fontId="13" fillId="0" borderId="1" xfId="0" applyNumberFormat="1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4" fontId="13" fillId="0" borderId="1" xfId="0" applyNumberFormat="1" applyFont="1" applyBorder="1" applyAlignment="1">
      <alignment horizontal="center" vertical="center" wrapText="1"/>
    </xf>
    <xf numFmtId="3" fontId="13" fillId="0" borderId="1" xfId="0" applyNumberFormat="1" applyFont="1" applyBorder="1" applyAlignment="1">
      <alignment horizontal="right" vertical="center"/>
    </xf>
    <xf numFmtId="0" fontId="13" fillId="0" borderId="0" xfId="0" applyFont="1"/>
    <xf numFmtId="0" fontId="16" fillId="0" borderId="0" xfId="0" applyFont="1"/>
    <xf numFmtId="0" fontId="13" fillId="0" borderId="1" xfId="0" applyFont="1" applyBorder="1" applyAlignment="1">
      <alignment horizontal="center"/>
    </xf>
    <xf numFmtId="4" fontId="20" fillId="3" borderId="1" xfId="0" applyNumberFormat="1" applyFont="1" applyFill="1" applyBorder="1" applyAlignment="1">
      <alignment horizontal="right"/>
    </xf>
    <xf numFmtId="0" fontId="12" fillId="2" borderId="5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/>
    </xf>
    <xf numFmtId="14" fontId="14" fillId="4" borderId="1" xfId="0" applyNumberFormat="1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4" fontId="14" fillId="0" borderId="1" xfId="0" applyNumberFormat="1" applyFont="1" applyBorder="1" applyAlignment="1">
      <alignment vertical="center"/>
    </xf>
    <xf numFmtId="14" fontId="15" fillId="0" borderId="1" xfId="0" applyNumberFormat="1" applyFont="1" applyBorder="1" applyAlignment="1">
      <alignment horizontal="center" vertical="center"/>
    </xf>
    <xf numFmtId="14" fontId="16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4" fontId="16" fillId="0" borderId="1" xfId="0" applyNumberFormat="1" applyFont="1" applyBorder="1" applyAlignment="1">
      <alignment horizontal="center" vertical="center" wrapText="1"/>
    </xf>
    <xf numFmtId="3" fontId="16" fillId="0" borderId="1" xfId="0" applyNumberFormat="1" applyFont="1" applyBorder="1" applyAlignment="1">
      <alignment horizontal="right" vertical="center"/>
    </xf>
    <xf numFmtId="0" fontId="9" fillId="0" borderId="1" xfId="0" applyFont="1" applyBorder="1"/>
    <xf numFmtId="0" fontId="12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left" vertical="center" wrapText="1"/>
    </xf>
    <xf numFmtId="4" fontId="17" fillId="0" borderId="7" xfId="0" applyNumberFormat="1" applyFont="1" applyBorder="1" applyAlignment="1">
      <alignment horizontal="center" vertical="center"/>
    </xf>
    <xf numFmtId="0" fontId="9" fillId="0" borderId="2" xfId="0" applyFont="1" applyBorder="1"/>
    <xf numFmtId="0" fontId="12" fillId="0" borderId="2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left" vertical="center" wrapText="1"/>
    </xf>
    <xf numFmtId="4" fontId="17" fillId="0" borderId="8" xfId="0" applyNumberFormat="1" applyFont="1" applyBorder="1" applyAlignment="1">
      <alignment horizontal="center" vertical="center"/>
    </xf>
    <xf numFmtId="0" fontId="17" fillId="0" borderId="10" xfId="0" applyFont="1" applyBorder="1" applyAlignment="1">
      <alignment horizontal="center"/>
    </xf>
    <xf numFmtId="4" fontId="17" fillId="3" borderId="11" xfId="0" applyNumberFormat="1" applyFont="1" applyFill="1" applyBorder="1" applyAlignment="1">
      <alignment horizontal="right"/>
    </xf>
    <xf numFmtId="0" fontId="23" fillId="0" borderId="0" xfId="0" applyFont="1"/>
    <xf numFmtId="0" fontId="14" fillId="4" borderId="7" xfId="0" applyFont="1" applyFill="1" applyBorder="1" applyAlignment="1">
      <alignment horizontal="center" vertical="center" wrapText="1"/>
    </xf>
    <xf numFmtId="0" fontId="14" fillId="4" borderId="2" xfId="0" applyFont="1" applyFill="1" applyBorder="1" applyAlignment="1">
      <alignment horizontal="center" vertical="center" wrapText="1"/>
    </xf>
    <xf numFmtId="4" fontId="14" fillId="4" borderId="2" xfId="0" applyNumberFormat="1" applyFont="1" applyFill="1" applyBorder="1" applyAlignment="1">
      <alignment horizontal="right" vertical="center"/>
    </xf>
    <xf numFmtId="0" fontId="15" fillId="5" borderId="13" xfId="0" applyFont="1" applyFill="1" applyBorder="1" applyAlignment="1">
      <alignment horizontal="center" vertical="center" wrapText="1"/>
    </xf>
    <xf numFmtId="4" fontId="14" fillId="0" borderId="2" xfId="0" applyNumberFormat="1" applyFont="1" applyBorder="1" applyAlignment="1">
      <alignment horizontal="right" vertical="center"/>
    </xf>
    <xf numFmtId="0" fontId="0" fillId="0" borderId="1" xfId="0" applyBorder="1" applyAlignment="1">
      <alignment vertical="center"/>
    </xf>
    <xf numFmtId="14" fontId="14" fillId="0" borderId="1" xfId="0" applyNumberFormat="1" applyFont="1" applyBorder="1" applyAlignment="1">
      <alignment horizontal="center" vertical="center"/>
    </xf>
    <xf numFmtId="14" fontId="14" fillId="4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4" fillId="4" borderId="13" xfId="0" applyFont="1" applyFill="1" applyBorder="1" applyAlignment="1">
      <alignment horizontal="center" vertical="center" wrapText="1"/>
    </xf>
    <xf numFmtId="0" fontId="0" fillId="0" borderId="13" xfId="0" applyBorder="1" applyAlignment="1">
      <alignment vertical="center"/>
    </xf>
    <xf numFmtId="14" fontId="14" fillId="4" borderId="13" xfId="0" applyNumberFormat="1" applyFont="1" applyFill="1" applyBorder="1" applyAlignment="1">
      <alignment horizontal="left" vertical="center"/>
    </xf>
    <xf numFmtId="0" fontId="15" fillId="5" borderId="15" xfId="0" applyFont="1" applyFill="1" applyBorder="1" applyAlignment="1">
      <alignment horizontal="center" vertical="center" wrapText="1"/>
    </xf>
    <xf numFmtId="4" fontId="15" fillId="0" borderId="16" xfId="0" applyNumberFormat="1" applyFont="1" applyBorder="1" applyAlignment="1">
      <alignment horizontal="right" vertical="center"/>
    </xf>
    <xf numFmtId="0" fontId="14" fillId="4" borderId="17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0" fontId="14" fillId="4" borderId="2" xfId="0" applyFont="1" applyFill="1" applyBorder="1" applyAlignment="1">
      <alignment horizontal="center" vertical="center" wrapText="1"/>
    </xf>
    <xf numFmtId="0" fontId="14" fillId="4" borderId="14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3" xfId="0" applyBorder="1" applyAlignment="1">
      <alignment vertical="center"/>
    </xf>
    <xf numFmtId="14" fontId="14" fillId="4" borderId="2" xfId="0" applyNumberFormat="1" applyFont="1" applyFill="1" applyBorder="1" applyAlignment="1">
      <alignment horizontal="left" vertical="center"/>
    </xf>
    <xf numFmtId="14" fontId="14" fillId="4" borderId="14" xfId="0" applyNumberFormat="1" applyFont="1" applyFill="1" applyBorder="1" applyAlignment="1">
      <alignment horizontal="left" vertical="center"/>
    </xf>
    <xf numFmtId="14" fontId="14" fillId="4" borderId="13" xfId="0" applyNumberFormat="1" applyFont="1" applyFill="1" applyBorder="1" applyAlignment="1">
      <alignment horizontal="left" vertical="center"/>
    </xf>
    <xf numFmtId="0" fontId="7" fillId="0" borderId="0" xfId="0" applyFont="1" applyAlignment="1">
      <alignment horizontal="left"/>
    </xf>
    <xf numFmtId="0" fontId="22" fillId="0" borderId="0" xfId="0" applyFont="1" applyAlignment="1">
      <alignment horizontal="left"/>
    </xf>
    <xf numFmtId="0" fontId="15" fillId="5" borderId="2" xfId="0" applyFont="1" applyFill="1" applyBorder="1" applyAlignment="1">
      <alignment horizontal="center" vertical="center" wrapText="1"/>
    </xf>
    <xf numFmtId="0" fontId="15" fillId="5" borderId="14" xfId="0" applyFont="1" applyFill="1" applyBorder="1" applyAlignment="1">
      <alignment horizontal="center" vertical="center" wrapText="1"/>
    </xf>
    <xf numFmtId="0" fontId="15" fillId="5" borderId="1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942975</xdr:colOff>
      <xdr:row>1</xdr:row>
      <xdr:rowOff>152400</xdr:rowOff>
    </xdr:from>
    <xdr:ext cx="1914525" cy="619121"/>
    <xdr:pic>
      <xdr:nvPicPr>
        <xdr:cNvPr id="2" name="3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810250" y="342900"/>
          <a:ext cx="1914525" cy="619121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942975</xdr:colOff>
      <xdr:row>1</xdr:row>
      <xdr:rowOff>152400</xdr:rowOff>
    </xdr:from>
    <xdr:ext cx="1914525" cy="619121"/>
    <xdr:pic>
      <xdr:nvPicPr>
        <xdr:cNvPr id="6" name="3 Imagen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524500" y="342900"/>
          <a:ext cx="1914525" cy="619121"/>
        </a:xfrm>
        <a:prstGeom prst="rect">
          <a:avLst/>
        </a:prstGeom>
        <a:noFill/>
        <a:ln cap="flat">
          <a:noFill/>
        </a:ln>
      </xdr:spPr>
    </xdr:pic>
    <xdr:clientData/>
  </xdr:oneCellAnchor>
  <xdr:twoCellAnchor editAs="oneCell">
    <xdr:from>
      <xdr:col>1</xdr:col>
      <xdr:colOff>47625</xdr:colOff>
      <xdr:row>17</xdr:row>
      <xdr:rowOff>104776</xdr:rowOff>
    </xdr:from>
    <xdr:to>
      <xdr:col>3</xdr:col>
      <xdr:colOff>714375</xdr:colOff>
      <xdr:row>26</xdr:row>
      <xdr:rowOff>38101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0975" y="3629026"/>
          <a:ext cx="3448050" cy="16573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942975</xdr:colOff>
      <xdr:row>1</xdr:row>
      <xdr:rowOff>152400</xdr:rowOff>
    </xdr:from>
    <xdr:ext cx="1914525" cy="619121"/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524500" y="342900"/>
          <a:ext cx="1914525" cy="619121"/>
        </a:xfrm>
        <a:prstGeom prst="rect">
          <a:avLst/>
        </a:prstGeom>
        <a:noFill/>
        <a:ln cap="flat">
          <a:noFill/>
        </a:ln>
      </xdr:spPr>
    </xdr:pic>
    <xdr:clientData/>
  </xdr:oneCellAnchor>
  <xdr:twoCellAnchor editAs="oneCell">
    <xdr:from>
      <xdr:col>1</xdr:col>
      <xdr:colOff>0</xdr:colOff>
      <xdr:row>16</xdr:row>
      <xdr:rowOff>0</xdr:rowOff>
    </xdr:from>
    <xdr:to>
      <xdr:col>3</xdr:col>
      <xdr:colOff>171450</xdr:colOff>
      <xdr:row>24</xdr:row>
      <xdr:rowOff>123825</xdr:rowOff>
    </xdr:to>
    <xdr:pic>
      <xdr:nvPicPr>
        <xdr:cNvPr id="6" name="5 Imagen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3350" y="5057775"/>
          <a:ext cx="3448050" cy="16573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H20"/>
  <sheetViews>
    <sheetView tabSelected="1" zoomScale="130" zoomScaleNormal="130" workbookViewId="0">
      <selection activeCell="I12" sqref="I12"/>
    </sheetView>
  </sheetViews>
  <sheetFormatPr baseColWidth="10" defaultColWidth="9.140625" defaultRowHeight="15" x14ac:dyDescent="0.25"/>
  <cols>
    <col min="1" max="1" width="2" customWidth="1"/>
    <col min="2" max="2" width="20.140625" customWidth="1"/>
    <col min="3" max="3" width="24.5703125" bestFit="1" customWidth="1"/>
    <col min="4" max="4" width="24.85546875" customWidth="1"/>
    <col min="5" max="5" width="8.42578125" style="3" customWidth="1"/>
    <col min="6" max="6" width="26.7109375" customWidth="1"/>
    <col min="7" max="7" width="16.42578125" customWidth="1"/>
    <col min="8" max="8" width="10.140625" customWidth="1"/>
    <col min="9" max="989" width="10.7109375" customWidth="1"/>
  </cols>
  <sheetData>
    <row r="3" spans="1:8" x14ac:dyDescent="0.25">
      <c r="B3" s="101" t="s">
        <v>7</v>
      </c>
      <c r="C3" s="101"/>
      <c r="D3" s="101"/>
      <c r="E3" s="14"/>
      <c r="F3" s="15"/>
      <c r="G3" s="15"/>
      <c r="H3" s="15"/>
    </row>
    <row r="4" spans="1:8" x14ac:dyDescent="0.25">
      <c r="B4" s="101" t="s">
        <v>13</v>
      </c>
      <c r="C4" s="101"/>
      <c r="D4" s="101"/>
      <c r="E4" s="16"/>
      <c r="F4" s="15"/>
      <c r="G4" s="15"/>
      <c r="H4" s="15"/>
    </row>
    <row r="5" spans="1:8" x14ac:dyDescent="0.25">
      <c r="B5" s="33" t="s">
        <v>11</v>
      </c>
      <c r="C5" s="33"/>
      <c r="D5" s="34"/>
      <c r="E5" s="16"/>
      <c r="F5" s="15"/>
      <c r="G5" s="15"/>
      <c r="H5" s="15"/>
    </row>
    <row r="6" spans="1:8" ht="15.75" thickBot="1" x14ac:dyDescent="0.3">
      <c r="B6" s="15"/>
      <c r="C6" s="15"/>
      <c r="D6" s="15"/>
      <c r="E6" s="16"/>
      <c r="F6" s="15"/>
      <c r="G6" s="15"/>
      <c r="H6" s="15"/>
    </row>
    <row r="7" spans="1:8" x14ac:dyDescent="0.25">
      <c r="B7" s="35" t="s">
        <v>0</v>
      </c>
      <c r="C7" s="36" t="s">
        <v>1</v>
      </c>
      <c r="D7" s="36" t="s">
        <v>2</v>
      </c>
      <c r="E7" s="37" t="s">
        <v>3</v>
      </c>
      <c r="F7" s="36" t="s">
        <v>4</v>
      </c>
      <c r="G7" s="36" t="s">
        <v>5</v>
      </c>
      <c r="H7" s="38" t="s">
        <v>6</v>
      </c>
    </row>
    <row r="8" spans="1:8" s="6" customFormat="1" ht="44.25" customHeight="1" x14ac:dyDescent="0.25">
      <c r="B8" s="39"/>
      <c r="C8" s="40"/>
      <c r="D8" s="41"/>
      <c r="E8" s="42"/>
      <c r="F8" s="43"/>
      <c r="G8" s="43"/>
      <c r="H8" s="44"/>
    </row>
    <row r="9" spans="1:8" s="6" customFormat="1" ht="35.25" customHeight="1" x14ac:dyDescent="0.25">
      <c r="B9" s="39"/>
      <c r="C9" s="45"/>
      <c r="D9" s="46"/>
      <c r="E9" s="47"/>
      <c r="F9" s="46"/>
      <c r="G9" s="43"/>
      <c r="H9" s="48"/>
    </row>
    <row r="10" spans="1:8" s="6" customFormat="1" ht="45" customHeight="1" x14ac:dyDescent="0.25">
      <c r="B10" s="39"/>
      <c r="C10" s="40"/>
      <c r="D10" s="47"/>
      <c r="E10" s="47"/>
      <c r="F10" s="43"/>
      <c r="G10" s="43"/>
      <c r="H10" s="48"/>
    </row>
    <row r="11" spans="1:8" s="6" customFormat="1" ht="33" customHeight="1" x14ac:dyDescent="0.25">
      <c r="B11" s="39"/>
      <c r="C11" s="40"/>
      <c r="D11" s="47"/>
      <c r="E11" s="47"/>
      <c r="F11" s="43"/>
      <c r="G11" s="49"/>
      <c r="H11" s="48"/>
    </row>
    <row r="12" spans="1:8" s="6" customFormat="1" ht="45" customHeight="1" x14ac:dyDescent="0.25">
      <c r="B12" s="39"/>
      <c r="C12" s="40"/>
      <c r="D12" s="40"/>
      <c r="E12" s="42"/>
      <c r="F12" s="43"/>
      <c r="G12" s="43"/>
      <c r="H12" s="44"/>
    </row>
    <row r="13" spans="1:8" s="6" customFormat="1" ht="32.25" customHeight="1" x14ac:dyDescent="0.25">
      <c r="B13" s="50"/>
      <c r="C13" s="40"/>
      <c r="D13" s="41"/>
      <c r="E13" s="42"/>
      <c r="F13" s="43"/>
      <c r="G13" s="43"/>
      <c r="H13" s="51"/>
    </row>
    <row r="14" spans="1:8" s="6" customFormat="1" ht="32.25" customHeight="1" x14ac:dyDescent="0.25">
      <c r="B14" s="52"/>
      <c r="C14" s="40"/>
      <c r="D14" s="42"/>
      <c r="E14" s="53"/>
      <c r="F14" s="54"/>
      <c r="G14" s="55"/>
      <c r="H14" s="56"/>
    </row>
    <row r="15" spans="1:8" s="6" customFormat="1" x14ac:dyDescent="0.25">
      <c r="B15" s="39"/>
      <c r="C15" s="40"/>
      <c r="D15" s="40"/>
      <c r="E15" s="42"/>
      <c r="F15" s="43"/>
      <c r="G15" s="43"/>
      <c r="H15" s="44"/>
    </row>
    <row r="16" spans="1:8" x14ac:dyDescent="0.25">
      <c r="A16" s="2"/>
      <c r="B16" s="57"/>
      <c r="C16" s="57"/>
      <c r="D16" s="58"/>
      <c r="E16" s="57"/>
      <c r="F16" s="15"/>
      <c r="G16" s="59" t="s">
        <v>9</v>
      </c>
      <c r="H16" s="60">
        <f>SUM(H8:H15)</f>
        <v>0</v>
      </c>
    </row>
    <row r="17" spans="3:6" x14ac:dyDescent="0.25">
      <c r="C17" s="3"/>
      <c r="E17"/>
    </row>
    <row r="18" spans="3:6" x14ac:dyDescent="0.25">
      <c r="D18" s="1"/>
      <c r="E18" s="13"/>
      <c r="F18" s="1"/>
    </row>
    <row r="19" spans="3:6" x14ac:dyDescent="0.25">
      <c r="D19" s="1"/>
      <c r="E19" s="4"/>
    </row>
    <row r="20" spans="3:6" x14ac:dyDescent="0.25">
      <c r="D20" s="1"/>
    </row>
  </sheetData>
  <mergeCells count="2">
    <mergeCell ref="B3:D3"/>
    <mergeCell ref="B4:D4"/>
  </mergeCells>
  <pageMargins left="0.70866141732283472" right="0.70866141732283472" top="0.74803149606299213" bottom="0.74803149606299213" header="0.31496062992125984" footer="0.31496062992125984"/>
  <pageSetup paperSize="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3:H20"/>
  <sheetViews>
    <sheetView topLeftCell="A13" workbookViewId="0">
      <selection activeCell="O17" sqref="O17"/>
    </sheetView>
  </sheetViews>
  <sheetFormatPr baseColWidth="10" defaultColWidth="9.140625" defaultRowHeight="15" x14ac:dyDescent="0.25"/>
  <cols>
    <col min="1" max="1" width="2" customWidth="1"/>
    <col min="2" max="2" width="12.85546875" customWidth="1"/>
    <col min="3" max="3" width="28.85546875" customWidth="1"/>
    <col min="4" max="4" width="25.28515625" customWidth="1"/>
    <col min="5" max="5" width="17.140625" style="3" customWidth="1"/>
    <col min="6" max="6" width="24.140625" customWidth="1"/>
    <col min="7" max="7" width="20.7109375" customWidth="1"/>
    <col min="8" max="8" width="15.28515625" customWidth="1"/>
    <col min="9" max="989" width="10.7109375" customWidth="1"/>
  </cols>
  <sheetData>
    <row r="3" spans="2:8" ht="18" x14ac:dyDescent="0.25">
      <c r="B3" s="110" t="s">
        <v>7</v>
      </c>
      <c r="C3" s="110"/>
      <c r="D3" s="110"/>
      <c r="E3" s="14"/>
      <c r="F3" s="15"/>
      <c r="G3" s="15"/>
      <c r="H3" s="15"/>
    </row>
    <row r="4" spans="2:8" ht="18.75" x14ac:dyDescent="0.3">
      <c r="B4" s="111" t="s">
        <v>13</v>
      </c>
      <c r="C4" s="111"/>
      <c r="D4" s="111"/>
      <c r="E4" s="16"/>
      <c r="F4" s="15"/>
      <c r="G4" s="15"/>
      <c r="H4" s="15"/>
    </row>
    <row r="5" spans="2:8" ht="18" x14ac:dyDescent="0.25">
      <c r="B5" s="17" t="s">
        <v>8</v>
      </c>
      <c r="C5" s="17"/>
      <c r="D5" s="18"/>
      <c r="E5" s="16"/>
      <c r="F5" s="15"/>
      <c r="G5" s="15"/>
      <c r="H5" s="15"/>
    </row>
    <row r="6" spans="2:8" ht="15.75" thickBot="1" x14ac:dyDescent="0.3">
      <c r="B6" s="15"/>
      <c r="C6" s="15"/>
      <c r="D6" s="15"/>
      <c r="E6" s="16"/>
      <c r="F6" s="15"/>
      <c r="G6" s="15"/>
      <c r="H6" s="15"/>
    </row>
    <row r="7" spans="2:8" x14ac:dyDescent="0.25">
      <c r="B7" s="19" t="s">
        <v>0</v>
      </c>
      <c r="C7" s="20" t="s">
        <v>1</v>
      </c>
      <c r="D7" s="20" t="s">
        <v>2</v>
      </c>
      <c r="E7" s="20" t="s">
        <v>3</v>
      </c>
      <c r="F7" s="20" t="s">
        <v>4</v>
      </c>
      <c r="G7" s="21" t="s">
        <v>5</v>
      </c>
      <c r="H7" s="22" t="s">
        <v>6</v>
      </c>
    </row>
    <row r="8" spans="2:8" s="6" customFormat="1" ht="64.5" customHeight="1" x14ac:dyDescent="0.25">
      <c r="B8" s="31">
        <v>46083</v>
      </c>
      <c r="C8" s="6" t="s">
        <v>14</v>
      </c>
      <c r="D8" s="24" t="s">
        <v>15</v>
      </c>
      <c r="E8" s="25">
        <v>101874503</v>
      </c>
      <c r="F8" s="26" t="s">
        <v>16</v>
      </c>
      <c r="G8" s="26" t="s">
        <v>17</v>
      </c>
      <c r="H8" s="27">
        <v>1283000</v>
      </c>
    </row>
    <row r="9" spans="2:8" s="6" customFormat="1" ht="64.5" customHeight="1" x14ac:dyDescent="0.25">
      <c r="B9" s="31">
        <v>46084</v>
      </c>
      <c r="C9" s="91" t="s">
        <v>18</v>
      </c>
      <c r="D9" s="89" t="s">
        <v>20</v>
      </c>
      <c r="E9" s="25">
        <v>102009432</v>
      </c>
      <c r="F9" s="26" t="s">
        <v>19</v>
      </c>
      <c r="G9" s="87" t="str">
        <f>$G$8</f>
        <v>COMPRA MENOR</v>
      </c>
      <c r="H9" s="90">
        <v>270000</v>
      </c>
    </row>
    <row r="10" spans="2:8" s="6" customFormat="1" ht="64.5" customHeight="1" x14ac:dyDescent="0.25">
      <c r="B10" s="31">
        <v>46085</v>
      </c>
      <c r="C10" s="91" t="s">
        <v>21</v>
      </c>
      <c r="D10" s="89" t="s">
        <v>24</v>
      </c>
      <c r="E10" s="25">
        <v>430136271</v>
      </c>
      <c r="F10" s="26" t="s">
        <v>22</v>
      </c>
      <c r="G10" s="87" t="s">
        <v>23</v>
      </c>
      <c r="H10" s="90">
        <v>170000</v>
      </c>
    </row>
    <row r="11" spans="2:8" s="6" customFormat="1" ht="64.5" customHeight="1" x14ac:dyDescent="0.25">
      <c r="B11" s="107">
        <v>46092</v>
      </c>
      <c r="C11" s="104" t="s">
        <v>25</v>
      </c>
      <c r="D11" s="94" t="s">
        <v>27</v>
      </c>
      <c r="E11" s="25">
        <v>131783848</v>
      </c>
      <c r="F11" s="112" t="s">
        <v>26</v>
      </c>
      <c r="G11" s="102" t="str">
        <f>$G$9</f>
        <v>COMPRA MENOR</v>
      </c>
      <c r="H11" s="90">
        <v>197650</v>
      </c>
    </row>
    <row r="12" spans="2:8" s="6" customFormat="1" ht="64.5" customHeight="1" x14ac:dyDescent="0.25">
      <c r="B12" s="108"/>
      <c r="C12" s="105"/>
      <c r="D12" s="89" t="s">
        <v>28</v>
      </c>
      <c r="E12" s="25">
        <v>132217748</v>
      </c>
      <c r="F12" s="113"/>
      <c r="G12" s="103"/>
      <c r="H12" s="90">
        <v>35187.599999999999</v>
      </c>
    </row>
    <row r="13" spans="2:8" s="6" customFormat="1" ht="82.5" customHeight="1" x14ac:dyDescent="0.25">
      <c r="B13" s="109"/>
      <c r="C13" s="106"/>
      <c r="D13" s="95" t="s">
        <v>29</v>
      </c>
      <c r="E13" s="25">
        <v>102012407</v>
      </c>
      <c r="F13" s="114"/>
      <c r="G13" s="103"/>
      <c r="H13" s="88">
        <v>107262</v>
      </c>
    </row>
    <row r="14" spans="2:8" s="6" customFormat="1" ht="82.5" customHeight="1" x14ac:dyDescent="0.25">
      <c r="B14" s="97">
        <v>46098</v>
      </c>
      <c r="C14" s="96" t="s">
        <v>30</v>
      </c>
      <c r="D14" s="95" t="s">
        <v>33</v>
      </c>
      <c r="E14" s="25" t="s">
        <v>34</v>
      </c>
      <c r="F14" s="98" t="s">
        <v>31</v>
      </c>
      <c r="G14" s="26" t="s">
        <v>32</v>
      </c>
      <c r="H14" s="88">
        <v>963481.8</v>
      </c>
    </row>
    <row r="15" spans="2:8" s="6" customFormat="1" ht="97.5" customHeight="1" x14ac:dyDescent="0.25">
      <c r="B15" s="97">
        <v>46104</v>
      </c>
      <c r="C15" s="96" t="s">
        <v>35</v>
      </c>
      <c r="D15" s="95" t="s">
        <v>37</v>
      </c>
      <c r="E15" s="25">
        <v>101008067</v>
      </c>
      <c r="F15" s="98" t="s">
        <v>36</v>
      </c>
      <c r="G15" s="26" t="s">
        <v>32</v>
      </c>
      <c r="H15" s="88">
        <v>850000</v>
      </c>
    </row>
    <row r="16" spans="2:8" s="6" customFormat="1" ht="111" customHeight="1" x14ac:dyDescent="0.25">
      <c r="B16" s="97">
        <v>46104</v>
      </c>
      <c r="C16" s="96" t="s">
        <v>38</v>
      </c>
      <c r="D16" s="95" t="s">
        <v>40</v>
      </c>
      <c r="E16" s="25"/>
      <c r="F16" s="98" t="s">
        <v>39</v>
      </c>
      <c r="G16" s="26" t="str">
        <f>$G$11</f>
        <v>COMPRA MENOR</v>
      </c>
      <c r="H16" s="28">
        <v>476000</v>
      </c>
    </row>
    <row r="17" spans="2:8" ht="15.75" thickBot="1" x14ac:dyDescent="0.3">
      <c r="B17" s="32"/>
      <c r="C17" s="23"/>
      <c r="D17" s="24"/>
      <c r="E17" s="29"/>
      <c r="F17" s="86"/>
      <c r="G17" s="100" t="s">
        <v>12</v>
      </c>
      <c r="H17" s="99">
        <f>SUM(H8:H13)</f>
        <v>2063099.6</v>
      </c>
    </row>
    <row r="20" spans="2:8" ht="15.75" x14ac:dyDescent="0.25">
      <c r="E20" s="85"/>
      <c r="F20" s="85"/>
      <c r="G20" s="85"/>
    </row>
  </sheetData>
  <mergeCells count="6">
    <mergeCell ref="G11:G13"/>
    <mergeCell ref="C11:C13"/>
    <mergeCell ref="B11:B13"/>
    <mergeCell ref="B3:D3"/>
    <mergeCell ref="B4:D4"/>
    <mergeCell ref="F11:F13"/>
  </mergeCells>
  <pageMargins left="0.70866141732283472" right="0.70866141732283472" top="0.74803149606299213" bottom="0.74803149606299213" header="0.31496062992125984" footer="0.31496062992125984"/>
  <pageSetup paperSize="11" scale="67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I20"/>
  <sheetViews>
    <sheetView workbookViewId="0">
      <selection activeCell="J12" sqref="J12"/>
    </sheetView>
  </sheetViews>
  <sheetFormatPr baseColWidth="10" defaultColWidth="9.140625" defaultRowHeight="15" x14ac:dyDescent="0.25"/>
  <cols>
    <col min="1" max="1" width="2" customWidth="1"/>
    <col min="2" max="2" width="21.42578125" customWidth="1"/>
    <col min="3" max="3" width="27.7109375" customWidth="1"/>
    <col min="4" max="4" width="35.42578125" customWidth="1"/>
    <col min="5" max="5" width="21.28515625" style="3" customWidth="1"/>
    <col min="6" max="6" width="27.28515625" customWidth="1"/>
    <col min="7" max="7" width="19.42578125" customWidth="1"/>
    <col min="8" max="8" width="13.5703125" customWidth="1"/>
    <col min="9" max="9" width="10.28515625" style="10" customWidth="1"/>
    <col min="10" max="990" width="10.7109375" customWidth="1"/>
  </cols>
  <sheetData>
    <row r="3" spans="1:9" ht="18" x14ac:dyDescent="0.25">
      <c r="B3" s="110" t="s">
        <v>7</v>
      </c>
      <c r="C3" s="110"/>
      <c r="D3" s="110"/>
      <c r="E3" s="14"/>
      <c r="F3" s="15"/>
      <c r="G3" s="15"/>
      <c r="H3" s="15"/>
    </row>
    <row r="4" spans="1:9" ht="18" x14ac:dyDescent="0.25">
      <c r="B4" s="110" t="s">
        <v>13</v>
      </c>
      <c r="C4" s="110"/>
      <c r="D4" s="110"/>
      <c r="E4" s="16"/>
      <c r="F4" s="15"/>
      <c r="G4" s="15"/>
      <c r="H4" s="15"/>
    </row>
    <row r="5" spans="1:9" ht="18" x14ac:dyDescent="0.25">
      <c r="B5" s="17" t="s">
        <v>10</v>
      </c>
      <c r="C5" s="15"/>
      <c r="D5" s="17"/>
      <c r="E5" s="16"/>
      <c r="F5" s="15"/>
      <c r="G5" s="15"/>
      <c r="H5" s="15"/>
    </row>
    <row r="6" spans="1:9" ht="15.75" thickBot="1" x14ac:dyDescent="0.3">
      <c r="B6" s="15"/>
      <c r="C6" s="15"/>
      <c r="D6" s="15"/>
      <c r="E6" s="16"/>
      <c r="F6" s="15"/>
      <c r="G6" s="15"/>
      <c r="H6" s="15"/>
    </row>
    <row r="7" spans="1:9" ht="15.75" thickBot="1" x14ac:dyDescent="0.3">
      <c r="B7" s="61" t="s">
        <v>0</v>
      </c>
      <c r="C7" s="62" t="s">
        <v>1</v>
      </c>
      <c r="D7" s="62" t="s">
        <v>2</v>
      </c>
      <c r="E7" s="62" t="s">
        <v>3</v>
      </c>
      <c r="F7" s="62" t="s">
        <v>4</v>
      </c>
      <c r="G7" s="62" t="s">
        <v>5</v>
      </c>
      <c r="H7" s="62" t="s">
        <v>6</v>
      </c>
      <c r="I7" s="12"/>
    </row>
    <row r="8" spans="1:9" s="6" customFormat="1" ht="55.5" customHeight="1" x14ac:dyDescent="0.25">
      <c r="B8" s="63">
        <f>'COMPRA REALIZADA Y APROBADA'!B10</f>
        <v>46085</v>
      </c>
      <c r="C8" s="92" t="str">
        <f>'COMPRA REALIZADA Y APROBADA'!C10</f>
        <v>INTABACO-DAF-CD-2026-0001</v>
      </c>
      <c r="D8" s="93" t="str">
        <f>'COMPRA REALIZADA Y APROBADA'!D10</f>
        <v>Confederación Nacional de Productores Agropecuarios, INC</v>
      </c>
      <c r="E8" s="25">
        <v>430136271</v>
      </c>
      <c r="F8" s="93" t="str">
        <f>'COMPRA REALIZADA Y APROBADA'!F10</f>
        <v>PARTICIPACIÓN EN EL CONGRESO NACIONAL DE PRODUCTORES AGROPECUARIO 2026.</v>
      </c>
      <c r="G8" s="93" t="str">
        <f>'COMPRA REALIZADA Y APROBADA'!G10</f>
        <v>Compras por Debajo del Umbral</v>
      </c>
      <c r="H8" s="28">
        <f>'COMPRA REALIZADA Y APROBADA'!H10</f>
        <v>170000</v>
      </c>
      <c r="I8" s="9"/>
    </row>
    <row r="9" spans="1:9" s="6" customFormat="1" ht="46.5" customHeight="1" x14ac:dyDescent="0.25">
      <c r="B9" s="63"/>
      <c r="C9" s="23"/>
      <c r="D9" s="64"/>
      <c r="E9" s="25"/>
      <c r="F9" s="26"/>
      <c r="G9" s="26"/>
      <c r="H9" s="28"/>
      <c r="I9" s="9"/>
    </row>
    <row r="10" spans="1:9" s="6" customFormat="1" ht="41.25" customHeight="1" x14ac:dyDescent="0.25">
      <c r="B10" s="63"/>
      <c r="C10" s="23"/>
      <c r="D10" s="25"/>
      <c r="E10" s="25"/>
      <c r="F10" s="26"/>
      <c r="G10" s="64"/>
      <c r="H10" s="65"/>
      <c r="I10" s="9"/>
    </row>
    <row r="11" spans="1:9" s="6" customFormat="1" ht="41.25" customHeight="1" x14ac:dyDescent="0.25">
      <c r="B11" s="66"/>
      <c r="C11" s="23"/>
      <c r="D11" s="24"/>
      <c r="E11" s="29"/>
      <c r="F11" s="26"/>
      <c r="G11" s="26"/>
      <c r="H11" s="30"/>
      <c r="I11" s="9"/>
    </row>
    <row r="12" spans="1:9" s="6" customFormat="1" ht="41.25" customHeight="1" x14ac:dyDescent="0.25">
      <c r="B12" s="67"/>
      <c r="C12" s="23"/>
      <c r="D12" s="29"/>
      <c r="E12" s="68"/>
      <c r="F12" s="69"/>
      <c r="G12" s="70"/>
      <c r="H12" s="71"/>
      <c r="I12" s="9"/>
    </row>
    <row r="13" spans="1:9" s="6" customFormat="1" ht="41.25" customHeight="1" x14ac:dyDescent="0.25">
      <c r="B13" s="63"/>
      <c r="C13" s="23"/>
      <c r="D13" s="23"/>
      <c r="E13" s="29"/>
      <c r="F13" s="26"/>
      <c r="G13" s="26"/>
      <c r="H13" s="27"/>
      <c r="I13" s="9"/>
    </row>
    <row r="14" spans="1:9" s="5" customFormat="1" ht="0.75" customHeight="1" thickBot="1" x14ac:dyDescent="0.25">
      <c r="A14" s="8"/>
      <c r="B14" s="72"/>
      <c r="C14" s="73"/>
      <c r="D14" s="74"/>
      <c r="E14" s="68"/>
      <c r="F14" s="75"/>
      <c r="G14" s="76"/>
      <c r="H14" s="72"/>
      <c r="I14" s="11"/>
    </row>
    <row r="15" spans="1:9" s="5" customFormat="1" ht="0.75" customHeight="1" thickBot="1" x14ac:dyDescent="0.25">
      <c r="A15" s="7"/>
      <c r="B15" s="77"/>
      <c r="C15" s="78"/>
      <c r="D15" s="79"/>
      <c r="E15" s="80"/>
      <c r="F15" s="81"/>
      <c r="G15" s="82"/>
      <c r="H15" s="77"/>
      <c r="I15" s="11"/>
    </row>
    <row r="16" spans="1:9" ht="15.75" thickBot="1" x14ac:dyDescent="0.3">
      <c r="A16" s="2"/>
      <c r="B16" s="34"/>
      <c r="C16" s="34"/>
      <c r="D16" s="34"/>
      <c r="E16" s="34"/>
      <c r="F16" s="15"/>
      <c r="G16" s="83" t="s">
        <v>9</v>
      </c>
      <c r="H16" s="84">
        <f>SUM(H8:H13)</f>
        <v>170000</v>
      </c>
    </row>
    <row r="17" spans="3:7" x14ac:dyDescent="0.25">
      <c r="C17" s="3"/>
      <c r="E17"/>
    </row>
    <row r="19" spans="3:7" x14ac:dyDescent="0.25">
      <c r="D19" s="1"/>
      <c r="E19" s="4"/>
    </row>
    <row r="20" spans="3:7" ht="15.75" x14ac:dyDescent="0.25">
      <c r="D20" s="1"/>
      <c r="E20" s="85"/>
      <c r="F20" s="85"/>
      <c r="G20" s="85"/>
    </row>
  </sheetData>
  <mergeCells count="2">
    <mergeCell ref="B3:D3"/>
    <mergeCell ref="B4:D4"/>
  </mergeCells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 COMPRA REALIZADAS  MIPYME</vt:lpstr>
      <vt:lpstr>COMPRA REALIZADA Y APROBADA</vt:lpstr>
      <vt:lpstr>COMPRA POR DEBAJO DEL UMBRAL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Martinez</dc:creator>
  <cp:lastModifiedBy>Oficina de Libre Acceso a la Información Pública OAI</cp:lastModifiedBy>
  <cp:lastPrinted>2026-04-08T14:32:05Z</cp:lastPrinted>
  <dcterms:created xsi:type="dcterms:W3CDTF">2020-11-05T15:48:54Z</dcterms:created>
  <dcterms:modified xsi:type="dcterms:W3CDTF">2026-04-08T14:32:53Z</dcterms:modified>
</cp:coreProperties>
</file>