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6\MARZO 2026\"/>
    </mc:Choice>
  </mc:AlternateContent>
  <xr:revisionPtr revIDLastSave="0" documentId="8_{0DEED5B6-2ACE-4B8F-A130-3FFD1EFDEB12}" xr6:coauthVersionLast="47" xr6:coauthVersionMax="47" xr10:uidLastSave="{00000000-0000-0000-0000-000000000000}"/>
  <bookViews>
    <workbookView xWindow="-120" yWindow="-120" windowWidth="29040" windowHeight="15720" tabRatio="618" xr2:uid="{4C268EC0-68F2-4308-A79C-8C30ED2AF4DF}"/>
  </bookViews>
  <sheets>
    <sheet name="Hoja2" sheetId="2" r:id="rId1"/>
  </sheets>
  <definedNames>
    <definedName name="_xlnm.Print_Area" localSheetId="0">Hoja2!$A$1:$F$59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  <c r="F59" i="2" l="1"/>
</calcChain>
</file>

<file path=xl/sharedStrings.xml><?xml version="1.0" encoding="utf-8"?>
<sst xmlns="http://schemas.openxmlformats.org/spreadsheetml/2006/main" count="217" uniqueCount="158">
  <si>
    <t>INSTITUTO DEL TABACO DE LA REPÚBLICA DOMINICANA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</si>
  <si>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</si>
  <si>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</si>
  <si>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</si>
  <si>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</si>
  <si>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</si>
  <si>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</si>
  <si>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</si>
  <si>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</si>
  <si>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</si>
  <si>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</si>
  <si>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</si>
  <si>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</si>
  <si>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</si>
  <si>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</si>
  <si>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</si>
  <si>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</si>
  <si>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</si>
  <si>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</si>
  <si>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</si>
  <si>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</si>
  <si>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</si>
  <si>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</si>
  <si>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</si>
  <si>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</si>
  <si>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</si>
  <si>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</si>
  <si>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</si>
  <si>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</si>
  <si>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</si>
  <si>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</si>
  <si>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</si>
  <si>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</si>
  <si>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</si>
  <si>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</si>
  <si>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</si>
  <si>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</si>
  <si>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</si>
  <si>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</si>
  <si>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</si>
  <si>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</si>
  <si>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</si>
  <si>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</si>
  <si>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</si>
  <si>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</si>
  <si>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</si>
  <si>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</si>
  <si>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</si>
  <si>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</si>
  <si>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GREGORIO NICOLAS DISLA</t>
  </si>
  <si>
    <t>B1500000003</t>
  </si>
  <si>
    <t>LEGALIZACION DE DOCUMENTOS</t>
  </si>
  <si>
    <t>2.3.7.1.05</t>
  </si>
  <si>
    <t>2.2.4.1.01</t>
  </si>
  <si>
    <t xml:space="preserve">PEREZ AUTOBUS, SRL </t>
  </si>
  <si>
    <t xml:space="preserve">ALQUILER </t>
  </si>
  <si>
    <t xml:space="preserve">ALQUILER DE MOBILIARIOS </t>
  </si>
  <si>
    <t>2.2.21.01</t>
  </si>
  <si>
    <t>16/11/2016</t>
  </si>
  <si>
    <t>CONTRALORÍA GENERAL DE LA REPÚBLICA</t>
  </si>
  <si>
    <t xml:space="preserve">UNIDAD DE AUDITORÍA INTERNA </t>
  </si>
  <si>
    <t>2.3.1.4.01</t>
  </si>
  <si>
    <t>B1500001643</t>
  </si>
  <si>
    <t xml:space="preserve">ADQUISICION DE ALMUERZOS PARA EL DIRECTOR  EJECUTIVO SUB- DIRECTOR Y MILITARES DE LA INSTITUCION </t>
  </si>
  <si>
    <t>CONTRATACION DE SERVICIOS DE ALMUERZOS PARA DIRECCION EJECUTIVA DE LA INSTITUCION.</t>
  </si>
  <si>
    <t>SYDUAL, SRL.</t>
  </si>
  <si>
    <t>SOLUCIONES IMPRESAS, SRL.</t>
  </si>
  <si>
    <t xml:space="preserve">ISLA DOMINICANA DE PETROLEO CORPORATION </t>
  </si>
  <si>
    <t>PARADOR CHITO, SRL.</t>
  </si>
  <si>
    <t>SOLUCIONES ELECTROMECANIC</t>
  </si>
  <si>
    <t>CADENA DE  NOTICIA TELEVIS</t>
  </si>
  <si>
    <t>B1500001653</t>
  </si>
  <si>
    <t>B1500001661</t>
  </si>
  <si>
    <t>E450000000024</t>
  </si>
  <si>
    <t>E450000000025</t>
  </si>
  <si>
    <t>B1500000105</t>
  </si>
  <si>
    <t>B1500003383</t>
  </si>
  <si>
    <t>17/12/2025</t>
  </si>
  <si>
    <t>19/12/2025</t>
  </si>
  <si>
    <t>29/12/2025</t>
  </si>
  <si>
    <t>31/12/2025</t>
  </si>
  <si>
    <t>2.2.2.1.01</t>
  </si>
  <si>
    <t>2.7.1.2.01</t>
  </si>
  <si>
    <t>COMPRA DE GAS LICUADO DE PETROLEO, GASOIL Y GASOLINA. PARA USO DE LA  INSTITUCION</t>
  </si>
  <si>
    <t>2.2.9.2.01</t>
  </si>
  <si>
    <t>2.3.7.1.02</t>
  </si>
  <si>
    <t>28/01/2026</t>
  </si>
  <si>
    <t>B1500014675</t>
  </si>
  <si>
    <t>16/01/2026</t>
  </si>
  <si>
    <t>B1500000182</t>
  </si>
  <si>
    <t>DOMINGO ANTONIO  BATISTA</t>
  </si>
  <si>
    <t>E450000205744</t>
  </si>
  <si>
    <t>08/01/2026</t>
  </si>
  <si>
    <t>B1500000377</t>
  </si>
  <si>
    <t>CEMASA</t>
  </si>
  <si>
    <t>ADQUISICIÓN DE VARAS DE ACACIA, PARA LA COSECHA TABACALERA 2025-2026</t>
  </si>
  <si>
    <t>SANTO DOMINGO MOTORS</t>
  </si>
  <si>
    <t>E450000005227</t>
  </si>
  <si>
    <t>SERVICIO DE TRANSPORTE PARA LOS EMPLEADOS DE LA INSTITUCIÓN.</t>
  </si>
  <si>
    <t>SERVICIO DE ALQUILER DE FOTOCOPIADORA, PARA USO DE LA INSTITUCIÓN</t>
  </si>
  <si>
    <t>SERVICIO DE ALQUILER DE IMPRESORAS, PARA USO DE LA INSTITUCIÓN.</t>
  </si>
  <si>
    <t>E450000000454</t>
  </si>
  <si>
    <t>20/01/2026</t>
  </si>
  <si>
    <t>ADQUISICIÓN DE AGROQUIMICOS, PARA LA COSECHA TABACALERA 2025-2026</t>
  </si>
  <si>
    <t>COMERCIAL ESTEVEZ, SRL</t>
  </si>
  <si>
    <t>2.3.7.2.05</t>
  </si>
  <si>
    <t>CONTRATACIÓN DE SERVICIO DE PUBLICIDAD DIGITAL</t>
  </si>
  <si>
    <t>MANTENIMIENTO INSTALACION DE ALMACENAMIENTO FRIO PARA USO DE LA INSTITUCIÓN.</t>
  </si>
  <si>
    <t>SERVICIO DE MANTENIMIENTO Y REPARACION DE CAMIONETAS CHEVROLET, PARA USO DE LA INSTITUCIÓN</t>
  </si>
  <si>
    <t>COMPRA DE BOTELLAS DE AGUA. PARA USO DE LA INSTITUCIÓN.</t>
  </si>
  <si>
    <t>B1500000246</t>
  </si>
  <si>
    <t>RAFAEL SOSA</t>
  </si>
  <si>
    <t>10/02/2026</t>
  </si>
  <si>
    <t>B1500000378</t>
  </si>
  <si>
    <t>19/02/2026</t>
  </si>
  <si>
    <t>B1500000379</t>
  </si>
  <si>
    <t>ADQUISICION DE VARAS DE ACACIA, PARA LA COSECHA TABACALERA 2025-2026</t>
  </si>
  <si>
    <t>02/02/2026</t>
  </si>
  <si>
    <t>B1500000269</t>
  </si>
  <si>
    <t>TRANSPLANTA, SRL</t>
  </si>
  <si>
    <t>COMPRA DE PLANTULAS DE TABACO. PARA USO DE LA INSTITUCION.</t>
  </si>
  <si>
    <t>2.6.7.9.01</t>
  </si>
  <si>
    <t>05/02/2026</t>
  </si>
  <si>
    <t>E450000000097</t>
  </si>
  <si>
    <t>INTERDECO,SRL.</t>
  </si>
  <si>
    <t>COMPRA DE CORTINAS ZEBRAS, PARA USO DE LA INSTITUCION.</t>
  </si>
  <si>
    <t>2.3.2.2.01</t>
  </si>
  <si>
    <t>08/12/2025</t>
  </si>
  <si>
    <t>B1500001652</t>
  </si>
  <si>
    <t>SOLUCIONES IMPRESAS, SRL.(EXCEDENTE)</t>
  </si>
  <si>
    <t>EXCEDENTEEN COPIAS A COLOR, PARA USO DE LA INSTITUCION</t>
  </si>
  <si>
    <t>2.2.2.2.01</t>
  </si>
  <si>
    <t>05/11/2025</t>
  </si>
  <si>
    <t>B1500001644</t>
  </si>
  <si>
    <t>SOLUCIONES IMPRESAS, SRL. (EXCEDENTE)</t>
  </si>
  <si>
    <t>RELACIÓN DE CUENTAS POR PAGAR 1 AL 31 DE MARZO 2026</t>
  </si>
  <si>
    <t>26/03/2026</t>
  </si>
  <si>
    <t>B1500014955</t>
  </si>
  <si>
    <t>B1500000380</t>
  </si>
  <si>
    <t>12/03/2026</t>
  </si>
  <si>
    <t>B1500000301</t>
  </si>
  <si>
    <t>19/03/2026</t>
  </si>
  <si>
    <t>B1500000299</t>
  </si>
  <si>
    <t>27/03/2026</t>
  </si>
  <si>
    <t>B1500000305</t>
  </si>
  <si>
    <t>16/03/2026</t>
  </si>
  <si>
    <t>E450000000003</t>
  </si>
  <si>
    <t>VENTURA GOMEZ &amp; ASOCIADOS</t>
  </si>
  <si>
    <t>1603/2026</t>
  </si>
  <si>
    <t>B1500000110</t>
  </si>
  <si>
    <t>CONFEDERACION NACIONAL</t>
  </si>
  <si>
    <t>B1500000381</t>
  </si>
  <si>
    <t>20/03/2026</t>
  </si>
  <si>
    <t>B1500000475</t>
  </si>
  <si>
    <t>2.2.8.7.02</t>
  </si>
  <si>
    <t>CONTRATACION DE SERVICIOS PARA LEGALIZACIONES DE ACTOS BAJO FIRMA PRIVADA,USO DE LA INSTITUCION</t>
  </si>
  <si>
    <t>2.2.8.7.04</t>
  </si>
  <si>
    <t>PARTICIPACION EN EL CONGRESO NACIONAL DE PRODUCTORES AGROPECUARIO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</si>
</sst>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7" formatCode="mm/dd/yy"/>
    <numFmt numFmtId="168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167" fontId="2" fillId="0" borderId="1" xfId="0" applyNumberFormat="1" applyFont="1" applyBorder="1"/>
    <xf numFmtId="0" fontId="2" fillId="0" borderId="1" xfId="0" applyFont="1" applyBorder="1"/>
    <xf numFmtId="168" fontId="2" fillId="4" borderId="1" xfId="0" quotePrefix="1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525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6657974</xdr:colOff>
      <xdr:row>0</xdr:row>
      <xdr:rowOff>38103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677649" y="38103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sheetPr>
    <tabColor rgb="FFFF0000"/>
  </sheetPr>
  <dimension ref="A1:H59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12.42578125" customWidth="1"/>
    <col min="2" max="2" width="20.42578125" bestFit="1" customWidth="1"/>
    <col min="3" max="3" width="42.42578125" bestFit="1" customWidth="1"/>
    <col min="4" max="4" width="102" customWidth="1"/>
    <col min="5" max="5" width="10.85546875" customWidth="1"/>
    <col min="6" max="6" width="15.85546875" customWidth="1"/>
    <col min="8" max="9" width="11.7109375" bestFit="1" customWidth="1"/>
  </cols>
  <sheetData>
    <row r="1" spans="1:6" ht="15.75" x14ac:dyDescent="0.25">
      <c r="A1" s="28" t="s">
        <v>0</v>
      </c>
      <c r="B1" s="28"/>
      <c r="C1" s="28"/>
      <c r="D1" s="28"/>
      <c r="E1" s="28"/>
      <c r="F1" s="28"/>
    </row>
    <row r="2" spans="1:6" ht="15.75" x14ac:dyDescent="0.25">
      <c r="A2" s="28" t="s">
        <v>135</v>
      </c>
      <c r="B2" s="28"/>
      <c r="C2" s="28"/>
      <c r="D2" s="28"/>
      <c r="E2" s="28"/>
      <c r="F2" s="28"/>
    </row>
    <row r="3" spans="1:6" ht="15.75" x14ac:dyDescent="0.25">
      <c r="A3" s="28" t="s">
        <v>59</v>
      </c>
      <c r="B3" s="28"/>
      <c r="C3" s="28"/>
      <c r="D3" s="28"/>
      <c r="E3" s="28"/>
      <c r="F3" s="28"/>
    </row>
    <row r="4" spans="1:6" ht="15.75" x14ac:dyDescent="0.25">
      <c r="A4" s="28" t="s">
        <v>60</v>
      </c>
      <c r="B4" s="28"/>
      <c r="C4" s="28"/>
      <c r="D4" s="28"/>
      <c r="E4" s="28"/>
      <c r="F4" s="28"/>
    </row>
    <row r="5" spans="1:6" ht="15.75" x14ac:dyDescent="0.25">
      <c r="A5" s="1"/>
      <c r="B5" s="1"/>
      <c r="C5" s="1"/>
      <c r="D5" s="1"/>
      <c r="E5" s="1"/>
      <c r="F5" s="1"/>
    </row>
    <row r="6" spans="1:6" x14ac:dyDescent="0.25">
      <c r="A6" s="32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2" t="s">
        <v>6</v>
      </c>
    </row>
    <row r="7" spans="1:6" x14ac:dyDescent="0.25">
      <c r="A7" s="32"/>
      <c r="B7" s="32"/>
      <c r="C7" s="32"/>
      <c r="D7" s="32"/>
      <c r="E7" s="32"/>
      <c r="F7" s="32"/>
    </row>
    <row r="8" spans="1:6" s="6" customFormat="1" x14ac:dyDescent="0.25">
      <c r="A8" s="15">
        <v>42587</v>
      </c>
      <c r="B8" s="9" t="s">
        <v>21</v>
      </c>
      <c r="C8" s="17" t="s">
        <v>22</v>
      </c>
      <c r="D8" s="7" t="s">
        <v>23</v>
      </c>
      <c r="E8" s="8" t="s">
        <v>24</v>
      </c>
      <c r="F8" s="20">
        <v>6233.95</v>
      </c>
    </row>
    <row r="9" spans="1:6" s="6" customFormat="1" x14ac:dyDescent="0.25">
      <c r="A9" s="15">
        <v>42662</v>
      </c>
      <c r="B9" s="9" t="s">
        <v>11</v>
      </c>
      <c r="C9" s="17" t="s">
        <v>12</v>
      </c>
      <c r="D9" s="7" t="s">
        <v>13</v>
      </c>
      <c r="E9" s="8" t="s">
        <v>10</v>
      </c>
      <c r="F9" s="20">
        <v>8260</v>
      </c>
    </row>
    <row r="10" spans="1:6" s="6" customFormat="1" x14ac:dyDescent="0.25">
      <c r="A10" s="15" t="s">
        <v>58</v>
      </c>
      <c r="B10" s="9" t="s">
        <v>25</v>
      </c>
      <c r="C10" s="17" t="s">
        <v>22</v>
      </c>
      <c r="D10" s="7" t="s">
        <v>23</v>
      </c>
      <c r="E10" s="8" t="s">
        <v>24</v>
      </c>
      <c r="F10" s="20">
        <v>3484.26</v>
      </c>
    </row>
    <row r="11" spans="1:6" s="6" customFormat="1" x14ac:dyDescent="0.25">
      <c r="A11" s="15" t="s">
        <v>58</v>
      </c>
      <c r="B11" s="9" t="s">
        <v>26</v>
      </c>
      <c r="C11" s="17" t="s">
        <v>22</v>
      </c>
      <c r="D11" s="7" t="s">
        <v>27</v>
      </c>
      <c r="E11" s="8" t="s">
        <v>24</v>
      </c>
      <c r="F11" s="20">
        <v>5472</v>
      </c>
    </row>
    <row r="12" spans="1:6" s="6" customFormat="1" ht="14.25" customHeight="1" x14ac:dyDescent="0.25">
      <c r="A12" s="15">
        <v>42697</v>
      </c>
      <c r="B12" s="9" t="s">
        <v>28</v>
      </c>
      <c r="C12" s="17" t="s">
        <v>29</v>
      </c>
      <c r="D12" s="7" t="s">
        <v>56</v>
      </c>
      <c r="E12" s="8" t="s">
        <v>30</v>
      </c>
      <c r="F12" s="20">
        <v>11974</v>
      </c>
    </row>
    <row r="13" spans="1:6" s="6" customFormat="1" ht="14.25" customHeight="1" x14ac:dyDescent="0.25">
      <c r="A13" s="15">
        <v>42702</v>
      </c>
      <c r="B13" s="9" t="s">
        <v>31</v>
      </c>
      <c r="C13" s="17" t="s">
        <v>32</v>
      </c>
      <c r="D13" s="7" t="s">
        <v>33</v>
      </c>
      <c r="E13" s="8" t="s">
        <v>34</v>
      </c>
      <c r="F13" s="20">
        <v>5900</v>
      </c>
    </row>
    <row r="14" spans="1:6" s="6" customFormat="1" x14ac:dyDescent="0.25">
      <c r="A14" s="15">
        <v>42711</v>
      </c>
      <c r="B14" s="9" t="s">
        <v>35</v>
      </c>
      <c r="C14" s="17" t="s">
        <v>32</v>
      </c>
      <c r="D14" s="7" t="s">
        <v>33</v>
      </c>
      <c r="E14" s="8" t="s">
        <v>34</v>
      </c>
      <c r="F14" s="20">
        <v>4720</v>
      </c>
    </row>
    <row r="15" spans="1:6" s="6" customFormat="1" x14ac:dyDescent="0.25">
      <c r="A15" s="15">
        <v>42711</v>
      </c>
      <c r="B15" s="9" t="s">
        <v>36</v>
      </c>
      <c r="C15" s="17" t="s">
        <v>32</v>
      </c>
      <c r="D15" s="7" t="s">
        <v>33</v>
      </c>
      <c r="E15" s="8" t="s">
        <v>34</v>
      </c>
      <c r="F15" s="20">
        <v>7080</v>
      </c>
    </row>
    <row r="16" spans="1:6" s="6" customFormat="1" x14ac:dyDescent="0.25">
      <c r="A16" s="15">
        <v>42747</v>
      </c>
      <c r="B16" s="9" t="s">
        <v>7</v>
      </c>
      <c r="C16" s="17" t="s">
        <v>8</v>
      </c>
      <c r="D16" s="7" t="s">
        <v>9</v>
      </c>
      <c r="E16" s="8" t="s">
        <v>57</v>
      </c>
      <c r="F16" s="20">
        <v>15646.8</v>
      </c>
    </row>
    <row r="17" spans="1:6" s="6" customFormat="1" x14ac:dyDescent="0.25">
      <c r="A17" s="15">
        <v>43357</v>
      </c>
      <c r="B17" s="9" t="s">
        <v>20</v>
      </c>
      <c r="C17" s="17" t="s">
        <v>54</v>
      </c>
      <c r="D17" s="7" t="s">
        <v>55</v>
      </c>
      <c r="E17" s="8" t="s">
        <v>53</v>
      </c>
      <c r="F17" s="20">
        <v>8000</v>
      </c>
    </row>
    <row r="18" spans="1:6" s="6" customFormat="1" x14ac:dyDescent="0.25">
      <c r="A18" s="15">
        <v>44054</v>
      </c>
      <c r="B18" s="9" t="s">
        <v>14</v>
      </c>
      <c r="C18" s="17" t="s">
        <v>15</v>
      </c>
      <c r="D18" s="7" t="s">
        <v>16</v>
      </c>
      <c r="E18" s="8" t="s">
        <v>30</v>
      </c>
      <c r="F18" s="20">
        <v>114036.5</v>
      </c>
    </row>
    <row r="19" spans="1:6" s="6" customFormat="1" x14ac:dyDescent="0.25">
      <c r="A19" s="15">
        <v>44298</v>
      </c>
      <c r="B19" s="9" t="s">
        <v>18</v>
      </c>
      <c r="C19" s="17" t="s">
        <v>15</v>
      </c>
      <c r="D19" s="7" t="s">
        <v>19</v>
      </c>
      <c r="E19" s="8" t="s">
        <v>30</v>
      </c>
      <c r="F19" s="20">
        <v>580465.18999999994</v>
      </c>
    </row>
    <row r="20" spans="1:6" s="6" customFormat="1" x14ac:dyDescent="0.25">
      <c r="A20" s="15">
        <v>45649</v>
      </c>
      <c r="B20" s="9" t="s">
        <v>50</v>
      </c>
      <c r="C20" s="17" t="s">
        <v>49</v>
      </c>
      <c r="D20" s="7" t="s">
        <v>51</v>
      </c>
      <c r="E20" s="16" t="s">
        <v>52</v>
      </c>
      <c r="F20" s="20">
        <v>33984</v>
      </c>
    </row>
    <row r="21" spans="1:6" s="6" customFormat="1" x14ac:dyDescent="0.25">
      <c r="A21" s="15" t="s">
        <v>86</v>
      </c>
      <c r="B21" s="9" t="s">
        <v>87</v>
      </c>
      <c r="C21" s="17" t="s">
        <v>65</v>
      </c>
      <c r="D21" s="23" t="s">
        <v>109</v>
      </c>
      <c r="E21" s="16" t="s">
        <v>17</v>
      </c>
      <c r="F21" s="20">
        <v>6795</v>
      </c>
    </row>
    <row r="22" spans="1:6" s="6" customFormat="1" x14ac:dyDescent="0.25">
      <c r="A22" s="15" t="s">
        <v>136</v>
      </c>
      <c r="B22" s="9" t="s">
        <v>137</v>
      </c>
      <c r="C22" s="17" t="s">
        <v>65</v>
      </c>
      <c r="D22" s="23" t="s">
        <v>109</v>
      </c>
      <c r="E22" s="16" t="s">
        <v>17</v>
      </c>
      <c r="F22" s="20">
        <v>8280</v>
      </c>
    </row>
    <row r="23" spans="1:6" s="6" customFormat="1" ht="18" customHeight="1" x14ac:dyDescent="0.25">
      <c r="A23" s="15" t="s">
        <v>88</v>
      </c>
      <c r="B23" s="9" t="s">
        <v>89</v>
      </c>
      <c r="C23" s="17" t="s">
        <v>90</v>
      </c>
      <c r="D23" s="23" t="s">
        <v>98</v>
      </c>
      <c r="E23" s="16" t="s">
        <v>53</v>
      </c>
      <c r="F23" s="20">
        <v>45200</v>
      </c>
    </row>
    <row r="24" spans="1:6" s="6" customFormat="1" ht="18" customHeight="1" x14ac:dyDescent="0.25">
      <c r="A24" s="15" t="s">
        <v>78</v>
      </c>
      <c r="B24" s="9" t="s">
        <v>62</v>
      </c>
      <c r="C24" s="17" t="s">
        <v>66</v>
      </c>
      <c r="D24" s="23" t="s">
        <v>99</v>
      </c>
      <c r="E24" s="16" t="s">
        <v>30</v>
      </c>
      <c r="F24" s="20">
        <v>13000</v>
      </c>
    </row>
    <row r="25" spans="1:6" s="6" customFormat="1" ht="20.25" customHeight="1" x14ac:dyDescent="0.25">
      <c r="A25" s="15" t="s">
        <v>77</v>
      </c>
      <c r="B25" s="9" t="s">
        <v>71</v>
      </c>
      <c r="C25" s="17" t="s">
        <v>66</v>
      </c>
      <c r="D25" s="23" t="s">
        <v>99</v>
      </c>
      <c r="E25" s="16" t="s">
        <v>30</v>
      </c>
      <c r="F25" s="20">
        <v>13000</v>
      </c>
    </row>
    <row r="26" spans="1:6" s="6" customFormat="1" ht="15.75" customHeight="1" x14ac:dyDescent="0.25">
      <c r="A26" s="15" t="s">
        <v>79</v>
      </c>
      <c r="B26" s="9" t="s">
        <v>72</v>
      </c>
      <c r="C26" s="17" t="s">
        <v>66</v>
      </c>
      <c r="D26" s="23" t="s">
        <v>100</v>
      </c>
      <c r="E26" s="16" t="s">
        <v>30</v>
      </c>
      <c r="F26" s="20">
        <v>45600</v>
      </c>
    </row>
    <row r="27" spans="1:6" s="6" customFormat="1" ht="16.5" customHeight="1" x14ac:dyDescent="0.25">
      <c r="A27" s="15">
        <v>45942</v>
      </c>
      <c r="B27" s="9" t="s">
        <v>91</v>
      </c>
      <c r="C27" s="24" t="s">
        <v>67</v>
      </c>
      <c r="D27" s="21" t="s">
        <v>83</v>
      </c>
      <c r="E27" s="16" t="s">
        <v>85</v>
      </c>
      <c r="F27" s="20">
        <v>1480492.42</v>
      </c>
    </row>
    <row r="28" spans="1:6" s="6" customFormat="1" ht="15" customHeight="1" x14ac:dyDescent="0.25">
      <c r="A28" s="15" t="s">
        <v>80</v>
      </c>
      <c r="B28" s="9" t="s">
        <v>73</v>
      </c>
      <c r="C28" s="17" t="s">
        <v>68</v>
      </c>
      <c r="D28" s="23" t="s">
        <v>63</v>
      </c>
      <c r="E28" s="16" t="s">
        <v>84</v>
      </c>
      <c r="F28" s="20">
        <v>12499.74</v>
      </c>
    </row>
    <row r="29" spans="1:6" s="6" customFormat="1" ht="15.75" customHeight="1" x14ac:dyDescent="0.25">
      <c r="A29" s="15" t="s">
        <v>80</v>
      </c>
      <c r="B29" s="9" t="s">
        <v>74</v>
      </c>
      <c r="C29" s="17" t="s">
        <v>68</v>
      </c>
      <c r="D29" s="23" t="s">
        <v>64</v>
      </c>
      <c r="E29" s="16" t="s">
        <v>84</v>
      </c>
      <c r="F29" s="20">
        <v>108497.74</v>
      </c>
    </row>
    <row r="30" spans="1:6" s="6" customFormat="1" ht="15.75" customHeight="1" x14ac:dyDescent="0.25">
      <c r="A30" s="15" t="s">
        <v>88</v>
      </c>
      <c r="B30" s="9" t="s">
        <v>110</v>
      </c>
      <c r="C30" s="17" t="s">
        <v>111</v>
      </c>
      <c r="D30" s="23" t="s">
        <v>98</v>
      </c>
      <c r="E30" s="16" t="s">
        <v>53</v>
      </c>
      <c r="F30" s="20">
        <v>43200</v>
      </c>
    </row>
    <row r="31" spans="1:6" s="6" customFormat="1" ht="16.5" customHeight="1" x14ac:dyDescent="0.25">
      <c r="A31" s="15" t="s">
        <v>92</v>
      </c>
      <c r="B31" s="9" t="s">
        <v>93</v>
      </c>
      <c r="C31" s="17" t="s">
        <v>94</v>
      </c>
      <c r="D31" s="23" t="s">
        <v>95</v>
      </c>
      <c r="E31" s="16" t="s">
        <v>61</v>
      </c>
      <c r="F31" s="20">
        <v>562262.4</v>
      </c>
    </row>
    <row r="32" spans="1:6" s="6" customFormat="1" ht="16.5" customHeight="1" x14ac:dyDescent="0.25">
      <c r="A32" s="15" t="s">
        <v>112</v>
      </c>
      <c r="B32" s="9" t="s">
        <v>113</v>
      </c>
      <c r="C32" s="17" t="s">
        <v>94</v>
      </c>
      <c r="D32" s="23" t="s">
        <v>95</v>
      </c>
      <c r="E32" s="16" t="s">
        <v>61</v>
      </c>
      <c r="F32" s="20">
        <v>178214.39999999999</v>
      </c>
    </row>
    <row r="33" spans="1:6" s="6" customFormat="1" ht="16.5" customHeight="1" x14ac:dyDescent="0.25">
      <c r="A33" s="15" t="s">
        <v>114</v>
      </c>
      <c r="B33" s="9" t="s">
        <v>115</v>
      </c>
      <c r="C33" s="17" t="s">
        <v>94</v>
      </c>
      <c r="D33" s="23" t="s">
        <v>116</v>
      </c>
      <c r="E33" s="16" t="s">
        <v>61</v>
      </c>
      <c r="F33" s="20">
        <v>223977.60000000001</v>
      </c>
    </row>
    <row r="34" spans="1:6" s="6" customFormat="1" ht="16.5" customHeight="1" x14ac:dyDescent="0.25">
      <c r="A34" s="15">
        <v>46084</v>
      </c>
      <c r="B34" s="9" t="s">
        <v>138</v>
      </c>
      <c r="C34" s="17" t="s">
        <v>94</v>
      </c>
      <c r="D34" s="23" t="s">
        <v>116</v>
      </c>
      <c r="E34" s="16" t="s">
        <v>61</v>
      </c>
      <c r="F34" s="20">
        <v>284054.40000000002</v>
      </c>
    </row>
    <row r="35" spans="1:6" s="6" customFormat="1" ht="16.5" customHeight="1" x14ac:dyDescent="0.25">
      <c r="A35" s="15" t="s">
        <v>145</v>
      </c>
      <c r="B35" s="9" t="s">
        <v>151</v>
      </c>
      <c r="C35" s="17" t="s">
        <v>94</v>
      </c>
      <c r="D35" s="23" t="s">
        <v>116</v>
      </c>
      <c r="E35" s="16" t="s">
        <v>61</v>
      </c>
      <c r="F35" s="20">
        <v>123379.2</v>
      </c>
    </row>
    <row r="36" spans="1:6" s="6" customFormat="1" ht="15" customHeight="1" x14ac:dyDescent="0.25">
      <c r="A36" s="15" t="s">
        <v>88</v>
      </c>
      <c r="B36" s="9" t="s">
        <v>97</v>
      </c>
      <c r="C36" s="25" t="s">
        <v>96</v>
      </c>
      <c r="D36" s="21" t="s">
        <v>108</v>
      </c>
      <c r="E36" s="22" t="s">
        <v>10</v>
      </c>
      <c r="F36" s="20">
        <v>5321.85</v>
      </c>
    </row>
    <row r="37" spans="1:6" s="6" customFormat="1" ht="15" customHeight="1" x14ac:dyDescent="0.25">
      <c r="A37" s="15" t="s">
        <v>117</v>
      </c>
      <c r="B37" s="9" t="s">
        <v>118</v>
      </c>
      <c r="C37" s="25" t="s">
        <v>119</v>
      </c>
      <c r="D37" s="21" t="s">
        <v>120</v>
      </c>
      <c r="E37" s="22" t="s">
        <v>121</v>
      </c>
      <c r="F37" s="20">
        <v>2170611.2999999998</v>
      </c>
    </row>
    <row r="38" spans="1:6" s="6" customFormat="1" ht="15" customHeight="1" x14ac:dyDescent="0.25">
      <c r="A38" s="15" t="s">
        <v>139</v>
      </c>
      <c r="B38" s="9" t="s">
        <v>140</v>
      </c>
      <c r="C38" s="25" t="s">
        <v>119</v>
      </c>
      <c r="D38" s="21" t="s">
        <v>120</v>
      </c>
      <c r="E38" s="22" t="s">
        <v>121</v>
      </c>
      <c r="F38" s="20">
        <v>883215.06</v>
      </c>
    </row>
    <row r="39" spans="1:6" s="6" customFormat="1" ht="15" customHeight="1" x14ac:dyDescent="0.25">
      <c r="A39" s="15" t="s">
        <v>141</v>
      </c>
      <c r="B39" s="9" t="s">
        <v>142</v>
      </c>
      <c r="C39" s="25" t="s">
        <v>119</v>
      </c>
      <c r="D39" s="21" t="s">
        <v>120</v>
      </c>
      <c r="E39" s="22" t="s">
        <v>121</v>
      </c>
      <c r="F39" s="20">
        <v>780000</v>
      </c>
    </row>
    <row r="40" spans="1:6" s="6" customFormat="1" ht="15" customHeight="1" x14ac:dyDescent="0.25">
      <c r="A40" s="15" t="s">
        <v>143</v>
      </c>
      <c r="B40" s="9" t="s">
        <v>144</v>
      </c>
      <c r="C40" s="25" t="s">
        <v>119</v>
      </c>
      <c r="D40" s="21" t="s">
        <v>120</v>
      </c>
      <c r="E40" s="22" t="s">
        <v>121</v>
      </c>
      <c r="F40" s="20">
        <v>482352</v>
      </c>
    </row>
    <row r="41" spans="1:6" s="6" customFormat="1" ht="15" customHeight="1" x14ac:dyDescent="0.25">
      <c r="A41" s="15" t="s">
        <v>122</v>
      </c>
      <c r="B41" s="9" t="s">
        <v>123</v>
      </c>
      <c r="C41" s="25" t="s">
        <v>124</v>
      </c>
      <c r="D41" s="21" t="s">
        <v>125</v>
      </c>
      <c r="E41" s="22" t="s">
        <v>126</v>
      </c>
      <c r="F41" s="20">
        <v>98152.82</v>
      </c>
    </row>
    <row r="42" spans="1:6" s="6" customFormat="1" ht="16.5" customHeight="1" x14ac:dyDescent="0.25">
      <c r="A42" s="15" t="s">
        <v>79</v>
      </c>
      <c r="B42" s="9" t="s">
        <v>75</v>
      </c>
      <c r="C42" s="17" t="s">
        <v>69</v>
      </c>
      <c r="D42" s="27" t="s">
        <v>107</v>
      </c>
      <c r="E42" s="16" t="s">
        <v>82</v>
      </c>
      <c r="F42" s="20">
        <v>1400000</v>
      </c>
    </row>
    <row r="43" spans="1:6" s="6" customFormat="1" ht="15.75" customHeight="1" x14ac:dyDescent="0.25">
      <c r="A43" s="15" t="s">
        <v>102</v>
      </c>
      <c r="B43" s="9" t="s">
        <v>101</v>
      </c>
      <c r="C43" s="17" t="s">
        <v>104</v>
      </c>
      <c r="D43" s="26" t="s">
        <v>103</v>
      </c>
      <c r="E43" s="16" t="s">
        <v>105</v>
      </c>
      <c r="F43" s="20">
        <v>122760</v>
      </c>
    </row>
    <row r="44" spans="1:6" s="6" customFormat="1" x14ac:dyDescent="0.25">
      <c r="A44" s="15" t="s">
        <v>80</v>
      </c>
      <c r="B44" s="9" t="s">
        <v>76</v>
      </c>
      <c r="C44" s="17" t="s">
        <v>70</v>
      </c>
      <c r="D44" s="26" t="s">
        <v>106</v>
      </c>
      <c r="E44" s="16" t="s">
        <v>81</v>
      </c>
      <c r="F44" s="20">
        <v>124999.02</v>
      </c>
    </row>
    <row r="45" spans="1:6" s="6" customFormat="1" ht="25.5" x14ac:dyDescent="0.25">
      <c r="A45" s="15" t="s">
        <v>145</v>
      </c>
      <c r="B45" s="9" t="s">
        <v>146</v>
      </c>
      <c r="C45" s="17" t="s">
        <v>147</v>
      </c>
      <c r="D45" s="26" t="s">
        <v>155</v>
      </c>
      <c r="E45" s="16" t="s">
        <v>154</v>
      </c>
      <c r="F45" s="20">
        <v>132980.01</v>
      </c>
    </row>
    <row r="46" spans="1:6" s="6" customFormat="1" x14ac:dyDescent="0.25">
      <c r="A46" s="15" t="s">
        <v>148</v>
      </c>
      <c r="B46" s="9" t="s">
        <v>149</v>
      </c>
      <c r="C46" s="17" t="s">
        <v>150</v>
      </c>
      <c r="D46" s="26" t="s">
        <v>157</v>
      </c>
      <c r="E46" s="16" t="s">
        <v>156</v>
      </c>
      <c r="F46" s="20">
        <v>170000</v>
      </c>
    </row>
    <row r="47" spans="1:6" s="6" customFormat="1" x14ac:dyDescent="0.25">
      <c r="A47" s="30" t="s">
        <v>37</v>
      </c>
      <c r="B47" s="30"/>
      <c r="C47" s="30"/>
      <c r="D47" s="30"/>
      <c r="E47" s="30"/>
      <c r="F47" s="19">
        <f>SUM(F8:F46)</f>
        <v>10324101.66</v>
      </c>
    </row>
    <row r="48" spans="1:6" s="6" customFormat="1" ht="14.25" customHeight="1" x14ac:dyDescent="0.25">
      <c r="A48" s="15" t="s">
        <v>152</v>
      </c>
      <c r="B48" s="9" t="s">
        <v>153</v>
      </c>
      <c r="C48" s="5" t="s">
        <v>46</v>
      </c>
      <c r="D48" s="5" t="s">
        <v>47</v>
      </c>
      <c r="E48" s="16" t="s">
        <v>48</v>
      </c>
      <c r="F48" s="20">
        <v>3000</v>
      </c>
    </row>
    <row r="49" spans="1:8" s="6" customFormat="1" ht="14.25" customHeight="1" x14ac:dyDescent="0.25">
      <c r="A49" s="15" t="s">
        <v>132</v>
      </c>
      <c r="B49" s="9" t="s">
        <v>133</v>
      </c>
      <c r="C49" s="5" t="s">
        <v>134</v>
      </c>
      <c r="D49" s="5" t="s">
        <v>130</v>
      </c>
      <c r="E49" s="16" t="s">
        <v>131</v>
      </c>
      <c r="F49" s="20">
        <v>10313.200000000001</v>
      </c>
    </row>
    <row r="50" spans="1:8" s="6" customFormat="1" ht="14.25" customHeight="1" x14ac:dyDescent="0.25">
      <c r="A50" s="15" t="s">
        <v>127</v>
      </c>
      <c r="B50" s="9" t="s">
        <v>128</v>
      </c>
      <c r="C50" s="5" t="s">
        <v>129</v>
      </c>
      <c r="D50" s="5" t="s">
        <v>130</v>
      </c>
      <c r="E50" s="16" t="s">
        <v>131</v>
      </c>
      <c r="F50" s="20">
        <v>8413.4</v>
      </c>
    </row>
    <row r="51" spans="1:8" ht="14.25" customHeight="1" x14ac:dyDescent="0.25">
      <c r="A51" s="15"/>
      <c r="B51" s="9"/>
      <c r="C51" s="5"/>
      <c r="D51" s="5"/>
      <c r="E51" s="16"/>
      <c r="F51" s="20"/>
    </row>
    <row r="52" spans="1:8" x14ac:dyDescent="0.25">
      <c r="A52" s="10"/>
      <c r="B52" s="11"/>
      <c r="C52" s="2" t="s">
        <v>38</v>
      </c>
      <c r="D52" s="4"/>
      <c r="E52" s="12"/>
      <c r="F52" s="3">
        <v>407557.15</v>
      </c>
    </row>
    <row r="53" spans="1:8" x14ac:dyDescent="0.25">
      <c r="A53" s="10"/>
      <c r="B53" s="13"/>
      <c r="C53" s="2" t="s">
        <v>39</v>
      </c>
      <c r="D53" s="4"/>
      <c r="E53" s="12"/>
      <c r="F53" s="3">
        <v>2020233.26</v>
      </c>
    </row>
    <row r="54" spans="1:8" x14ac:dyDescent="0.25">
      <c r="A54" s="10"/>
      <c r="B54" s="13"/>
      <c r="C54" s="2" t="s">
        <v>40</v>
      </c>
      <c r="D54" s="4"/>
      <c r="E54" s="12"/>
      <c r="F54" s="3">
        <v>325441.3</v>
      </c>
    </row>
    <row r="55" spans="1:8" x14ac:dyDescent="0.25">
      <c r="A55" s="14"/>
      <c r="B55" s="13"/>
      <c r="C55" s="2" t="s">
        <v>41</v>
      </c>
      <c r="D55" s="4"/>
      <c r="E55" s="12"/>
      <c r="F55" s="3">
        <v>135181.82</v>
      </c>
      <c r="H55" t="s">
        <v>45</v>
      </c>
    </row>
    <row r="56" spans="1:8" x14ac:dyDescent="0.25">
      <c r="A56" s="14"/>
      <c r="B56" s="13"/>
      <c r="C56" s="2" t="s">
        <v>42</v>
      </c>
      <c r="D56" s="4"/>
      <c r="E56" s="12"/>
      <c r="F56" s="3">
        <v>13734.12</v>
      </c>
    </row>
    <row r="57" spans="1:8" x14ac:dyDescent="0.25">
      <c r="A57" s="14"/>
      <c r="B57" s="13"/>
      <c r="C57" s="2" t="s">
        <v>43</v>
      </c>
      <c r="D57" s="4"/>
      <c r="E57" s="12"/>
      <c r="F57" s="3">
        <v>49441.62</v>
      </c>
    </row>
    <row r="58" spans="1:8" x14ac:dyDescent="0.25">
      <c r="A58" s="29" t="s">
        <v>37</v>
      </c>
      <c r="B58" s="29"/>
      <c r="C58" s="29"/>
      <c r="D58" s="29"/>
      <c r="E58" s="29"/>
      <c r="F58" s="18">
        <v>2973315.87</v>
      </c>
    </row>
    <row r="59" spans="1:8" x14ac:dyDescent="0.25">
      <c r="A59" s="31" t="s">
        <v>44</v>
      </c>
      <c r="B59" s="31"/>
      <c r="C59" s="31"/>
      <c r="D59" s="31"/>
      <c r="E59" s="31"/>
      <c r="F59" s="18">
        <f>+F47+F58</f>
        <v>13297417.530000001</v>
      </c>
    </row>
  </sheetData>
  <sortState xmlns:xlrd2="http://schemas.microsoft.com/office/spreadsheetml/2017/richdata2" ref="A48:F48">
    <sortCondition ref="A48"/>
  </sortState>
  <mergeCells count="13">
    <mergeCell ref="A58:E58"/>
    <mergeCell ref="A47:E47"/>
    <mergeCell ref="A59:E59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4" type="noConversion"/>
  <pageMargins left="0.39370078740157483" right="3.937007874015748E-2" top="0.74803149606299213" bottom="0.74803149606299213" header="0.31496062992125984" footer="0.31496062992125984"/>
  <pageSetup scale="65" orientation="landscape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2026-04-08T18:28:51Z</cp:lastPrinted>
  <dcterms:created xsi:type="dcterms:W3CDTF">2022-11-02T17:19:51Z</dcterms:created>
  <dcterms:modified xsi:type="dcterms:W3CDTF">2026-04-08T18:32:28Z</dcterms:modified>
</cp:coreProperties>
</file>